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85AB5E42-5C6B-47AB-AA1D-8138F4486410}" xr6:coauthVersionLast="47" xr6:coauthVersionMax="47" xr10:uidLastSave="{00000000-0000-0000-0000-000000000000}"/>
  <bookViews>
    <workbookView xWindow="-120" yWindow="-120" windowWidth="20730" windowHeight="11310" xr2:uid="{0931FE30-A2B1-4996-A7B4-412A4E1DC6B3}"/>
  </bookViews>
  <sheets>
    <sheet name="多摩部数表" sheetId="1" r:id="rId1"/>
  </sheets>
  <definedNames>
    <definedName name="_xlnm._FilterDatabase" localSheetId="0" hidden="1">多摩部数表!$A$7:$K$7</definedName>
    <definedName name="_xlnm.Print_Area" localSheetId="0">多摩部数表!$A$1:$K$109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9" i="1" l="1"/>
  <c r="K108" i="1"/>
  <c r="J104" i="1"/>
  <c r="K101" i="1"/>
  <c r="K99" i="1"/>
  <c r="K97" i="1"/>
  <c r="J94" i="1"/>
  <c r="J92" i="1"/>
  <c r="J80" i="1"/>
  <c r="K67" i="1"/>
  <c r="J64" i="1"/>
  <c r="J62" i="1"/>
  <c r="J42" i="1"/>
  <c r="K31" i="1"/>
  <c r="K29" i="1"/>
  <c r="J26" i="1"/>
  <c r="J21" i="1"/>
  <c r="K3" i="1"/>
  <c r="K94" i="1"/>
  <c r="K46" i="1"/>
  <c r="K5" i="1"/>
  <c r="K4" i="1"/>
  <c r="J83" i="1" l="1"/>
  <c r="K26" i="1"/>
  <c r="K42" i="1"/>
  <c r="J67" i="1"/>
  <c r="J97" i="1"/>
  <c r="J99" i="1"/>
  <c r="J101" i="1"/>
  <c r="K104" i="1"/>
  <c r="K64" i="1"/>
  <c r="J89" i="1"/>
  <c r="J51" i="1"/>
  <c r="J87" i="1"/>
  <c r="K21" i="1"/>
  <c r="J36" i="1"/>
  <c r="K51" i="1"/>
  <c r="K77" i="1"/>
  <c r="K81" i="1"/>
  <c r="K83" i="1"/>
  <c r="J84" i="1"/>
  <c r="K87" i="1"/>
  <c r="K89" i="1"/>
  <c r="K80" i="1"/>
  <c r="K92" i="1"/>
  <c r="K36" i="1"/>
  <c r="J73" i="1"/>
  <c r="K84" i="1"/>
  <c r="K62" i="1"/>
  <c r="J46" i="1"/>
  <c r="K73" i="1"/>
  <c r="J108" i="1"/>
  <c r="J81" i="1"/>
  <c r="J29" i="1"/>
  <c r="J31" i="1"/>
  <c r="J109" i="1"/>
  <c r="J77" i="1"/>
</calcChain>
</file>

<file path=xl/sharedStrings.xml><?xml version="1.0" encoding="utf-8"?>
<sst xmlns="http://schemas.openxmlformats.org/spreadsheetml/2006/main" count="430" uniqueCount="254">
  <si>
    <t>以降適用　　　　　チラッシュ部数明細表《多摩》</t>
    <rPh sb="14" eb="19">
      <t>ブスウメイサイヒョウ</t>
    </rPh>
    <rPh sb="20" eb="22">
      <t>タマ</t>
    </rPh>
    <phoneticPr fontId="3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</si>
  <si>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</si>
  <si>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</si>
  <si>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</si>
  <si>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タイトル</t>
  </si>
  <si>
    <t>サイズ</t>
  </si>
  <si>
    <t>枚数合計</t>
    <phoneticPr fontId="10"/>
  </si>
  <si>
    <t>申込社</t>
  </si>
  <si>
    <t>担当者</t>
  </si>
  <si>
    <t>ページ計</t>
    <phoneticPr fontId="10"/>
  </si>
  <si>
    <t>CD1</t>
    <phoneticPr fontId="3"/>
  </si>
  <si>
    <t>CD2</t>
    <phoneticPr fontId="10"/>
  </si>
  <si>
    <t>j-noaコード</t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</si>
  <si>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</si>
  <si>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</si>
  <si>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</si>
  <si>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</si>
  <si>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</si>
  <si>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</si>
  <si>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</si>
  <si>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  <rPh sb="0" eb="2">
      <t>ハイフ</t>
    </rPh>
    <rPh sb="2" eb="4">
      <t>シク</t>
    </rPh>
    <rPh sb="4" eb="5">
      <t>グン</t>
    </rPh>
    <rPh sb="5" eb="6">
      <t>ケイ</t>
    </rPh>
    <phoneticPr fontId="10"/>
  </si>
  <si>
    <t>13201010397</t>
  </si>
  <si>
    <t>東京都</t>
  </si>
  <si>
    <t>八王子市</t>
  </si>
  <si>
    <t>八王子西部</t>
  </si>
  <si>
    <t>13201010597</t>
  </si>
  <si>
    <t>八王子中野</t>
  </si>
  <si>
    <t>13201010697</t>
  </si>
  <si>
    <t>元八王子</t>
  </si>
  <si>
    <t>13201010797</t>
  </si>
  <si>
    <t>高尾</t>
  </si>
  <si>
    <t>13201010997</t>
  </si>
  <si>
    <t>八王子南大沢</t>
  </si>
  <si>
    <t>13201011097</t>
  </si>
  <si>
    <t>八王子川口</t>
  </si>
  <si>
    <t>13201011297</t>
  </si>
  <si>
    <t>八王子大和田</t>
  </si>
  <si>
    <t>13201011397</t>
  </si>
  <si>
    <t>八王子北部</t>
  </si>
  <si>
    <t>13201011597</t>
  </si>
  <si>
    <t>八王子楢原</t>
  </si>
  <si>
    <t>13201011697</t>
  </si>
  <si>
    <t>めじろ台</t>
  </si>
  <si>
    <t>13201011797</t>
  </si>
  <si>
    <t>八王子恩方</t>
  </si>
  <si>
    <t>13201011897</t>
  </si>
  <si>
    <t>京王堀之内</t>
  </si>
  <si>
    <t>13201011997</t>
  </si>
  <si>
    <t>八王子南部</t>
  </si>
  <si>
    <t>13201012197</t>
  </si>
  <si>
    <t>八王子横川</t>
  </si>
  <si>
    <t>13202010197</t>
  </si>
  <si>
    <t>立川市</t>
  </si>
  <si>
    <t>立川南</t>
  </si>
  <si>
    <t>13202010397</t>
  </si>
  <si>
    <t>立川</t>
  </si>
  <si>
    <t>13202010497</t>
  </si>
  <si>
    <t>立川西部</t>
  </si>
  <si>
    <t>廃店</t>
  </si>
  <si>
    <t>13202010697</t>
  </si>
  <si>
    <t>立川砂川</t>
  </si>
  <si>
    <t>13202010897</t>
  </si>
  <si>
    <t>立川西砂</t>
  </si>
  <si>
    <t>13203010197</t>
  </si>
  <si>
    <t>武蔵野市</t>
  </si>
  <si>
    <t>吉祥寺</t>
  </si>
  <si>
    <t>13203010397</t>
  </si>
  <si>
    <t>三鷹</t>
  </si>
  <si>
    <t>13203010697</t>
  </si>
  <si>
    <t>三鷹境南</t>
  </si>
  <si>
    <t>13204010197</t>
  </si>
  <si>
    <t>三鷹市</t>
  </si>
  <si>
    <t>井の頭公園</t>
  </si>
  <si>
    <t>13204010297</t>
  </si>
  <si>
    <t>三鷹新川</t>
  </si>
  <si>
    <t>13205010197</t>
  </si>
  <si>
    <t>青梅市</t>
  </si>
  <si>
    <t>西青梅</t>
  </si>
  <si>
    <t>13205010297</t>
  </si>
  <si>
    <t>東青梅</t>
  </si>
  <si>
    <t>13205010397</t>
  </si>
  <si>
    <t>青梅</t>
  </si>
  <si>
    <t>13205010497</t>
  </si>
  <si>
    <t>河辺</t>
  </si>
  <si>
    <t>13205010597</t>
  </si>
  <si>
    <t>新青梅</t>
  </si>
  <si>
    <t>13206010297</t>
  </si>
  <si>
    <t>府中市</t>
  </si>
  <si>
    <t>府中西部</t>
  </si>
  <si>
    <t>13206010397</t>
  </si>
  <si>
    <t>府中南部</t>
  </si>
  <si>
    <t>13206010497</t>
  </si>
  <si>
    <t>府中北部</t>
  </si>
  <si>
    <t>13206010597</t>
  </si>
  <si>
    <t>府中第一</t>
  </si>
  <si>
    <t>13206010697</t>
  </si>
  <si>
    <t>府中中河原</t>
  </si>
  <si>
    <t>13206010797</t>
  </si>
  <si>
    <t>府中駅前</t>
  </si>
  <si>
    <t>13207010197</t>
  </si>
  <si>
    <t>昭島市</t>
  </si>
  <si>
    <t>拝島</t>
  </si>
  <si>
    <t>13207010297</t>
  </si>
  <si>
    <t>昭島</t>
  </si>
  <si>
    <t>13207010397</t>
  </si>
  <si>
    <t>東中神</t>
  </si>
  <si>
    <t>13207010497</t>
  </si>
  <si>
    <t>中神駅前</t>
  </si>
  <si>
    <t>13208010297</t>
  </si>
  <si>
    <t>調布市</t>
  </si>
  <si>
    <t>三鷹調布宮の上</t>
  </si>
  <si>
    <t>13208010397</t>
  </si>
  <si>
    <t>調布中央</t>
  </si>
  <si>
    <t>13208010497</t>
  </si>
  <si>
    <t>南調布</t>
  </si>
  <si>
    <t>13208010897</t>
  </si>
  <si>
    <t>国領</t>
  </si>
  <si>
    <t>13208010997</t>
  </si>
  <si>
    <t>つつじヶ丘仙川</t>
  </si>
  <si>
    <t>13209010197</t>
  </si>
  <si>
    <t>町田市</t>
  </si>
  <si>
    <t>町田東部</t>
  </si>
  <si>
    <t>13209010297</t>
  </si>
  <si>
    <t>玉川学園</t>
  </si>
  <si>
    <t>13209010397</t>
  </si>
  <si>
    <t>鶴川</t>
  </si>
  <si>
    <t>13209010497</t>
  </si>
  <si>
    <t>町田南部</t>
  </si>
  <si>
    <t>13209010697</t>
  </si>
  <si>
    <t>町田山崎</t>
  </si>
  <si>
    <t>13209010997</t>
  </si>
  <si>
    <t>町田木曽</t>
  </si>
  <si>
    <t>13209011097</t>
  </si>
  <si>
    <t>町田相原</t>
  </si>
  <si>
    <t>13209011197</t>
  </si>
  <si>
    <t>町田成瀬</t>
  </si>
  <si>
    <t>13209011297</t>
  </si>
  <si>
    <t>町田緑山</t>
  </si>
  <si>
    <t>13209011397</t>
  </si>
  <si>
    <t>町田藤の台</t>
  </si>
  <si>
    <t>13209011597</t>
  </si>
  <si>
    <t>多摩境</t>
  </si>
  <si>
    <t>13210010197</t>
  </si>
  <si>
    <t>小金井市</t>
  </si>
  <si>
    <t>小金井</t>
  </si>
  <si>
    <t>13210010297</t>
  </si>
  <si>
    <t>南小金井</t>
  </si>
  <si>
    <t>13211010197</t>
  </si>
  <si>
    <t>小平市</t>
  </si>
  <si>
    <t>小平中央</t>
  </si>
  <si>
    <t>13211010497</t>
  </si>
  <si>
    <t>花小金井</t>
  </si>
  <si>
    <t>13211010797</t>
  </si>
  <si>
    <t>小平西部</t>
  </si>
  <si>
    <t>13212010197</t>
  </si>
  <si>
    <t>日野市</t>
  </si>
  <si>
    <t>日野</t>
  </si>
  <si>
    <t>13212010297</t>
  </si>
  <si>
    <t>日野西部</t>
  </si>
  <si>
    <t>13212010397</t>
  </si>
  <si>
    <t>京王南平</t>
  </si>
  <si>
    <t>13212010597</t>
  </si>
  <si>
    <t>豊田</t>
  </si>
  <si>
    <t>13212010697</t>
  </si>
  <si>
    <t>豊田北部</t>
  </si>
  <si>
    <t>13212010897</t>
  </si>
  <si>
    <t>百草・高幡</t>
  </si>
  <si>
    <t>13213010197</t>
  </si>
  <si>
    <t>東村山市</t>
  </si>
  <si>
    <t>東村山</t>
  </si>
  <si>
    <t>13213010397</t>
  </si>
  <si>
    <t>秋津</t>
  </si>
  <si>
    <t>13213010497</t>
  </si>
  <si>
    <t>久米川</t>
  </si>
  <si>
    <t>13213010597</t>
  </si>
  <si>
    <t>東村山中部</t>
  </si>
  <si>
    <t>13214010197</t>
  </si>
  <si>
    <t>国分寺市</t>
  </si>
  <si>
    <t>国分寺恋ケ窪</t>
  </si>
  <si>
    <t>13214010397</t>
  </si>
  <si>
    <t>国分寺西部</t>
  </si>
  <si>
    <t>13214010597</t>
  </si>
  <si>
    <t>国分寺南部</t>
  </si>
  <si>
    <t>13215010297</t>
  </si>
  <si>
    <t>国立市</t>
  </si>
  <si>
    <t>国立</t>
  </si>
  <si>
    <t>13218010197</t>
  </si>
  <si>
    <t>福生市</t>
  </si>
  <si>
    <t>福生</t>
  </si>
  <si>
    <t>13218010297</t>
  </si>
  <si>
    <t>福生牛浜</t>
  </si>
  <si>
    <t>13219010197</t>
  </si>
  <si>
    <t>狛江市</t>
  </si>
  <si>
    <t>狛江</t>
  </si>
  <si>
    <t>13220010297</t>
  </si>
  <si>
    <t>東大和市</t>
  </si>
  <si>
    <t>東大和北部</t>
  </si>
  <si>
    <t>13220010397</t>
  </si>
  <si>
    <t>東大和</t>
  </si>
  <si>
    <t>13220010597</t>
  </si>
  <si>
    <t>富士見</t>
  </si>
  <si>
    <t>13221010197</t>
  </si>
  <si>
    <t>清瀬市</t>
  </si>
  <si>
    <t>清瀬東久留米</t>
  </si>
  <si>
    <t>13221010397</t>
  </si>
  <si>
    <t>清瀬北</t>
  </si>
  <si>
    <t>13222010197</t>
  </si>
  <si>
    <t>東久留米市</t>
  </si>
  <si>
    <t>東久留米第一</t>
  </si>
  <si>
    <t>13222010297</t>
  </si>
  <si>
    <t>東久留米西口</t>
  </si>
  <si>
    <t>13222010497</t>
  </si>
  <si>
    <t>滝山</t>
  </si>
  <si>
    <t>13223010197</t>
  </si>
  <si>
    <t>武蔵村山市</t>
  </si>
  <si>
    <t>やまと村山ＮＴ</t>
  </si>
  <si>
    <t>13223010397</t>
  </si>
  <si>
    <t>むさし村山三ツ藤</t>
  </si>
  <si>
    <t>13224010197</t>
  </si>
  <si>
    <t>多摩市</t>
  </si>
  <si>
    <t>京王桜ケ丘</t>
  </si>
  <si>
    <t>13224010297</t>
  </si>
  <si>
    <t>多摩ＮＴ</t>
  </si>
  <si>
    <t>13224010497</t>
  </si>
  <si>
    <t>多摩センター</t>
  </si>
  <si>
    <t>13225010297</t>
  </si>
  <si>
    <t>稲城市</t>
  </si>
  <si>
    <t>読売ランド前</t>
  </si>
  <si>
    <t>13225010397</t>
  </si>
  <si>
    <t>京王若葉台</t>
  </si>
  <si>
    <t>13227010197</t>
  </si>
  <si>
    <t>羽村市</t>
  </si>
  <si>
    <t>羽村東部</t>
  </si>
  <si>
    <t>13227010297</t>
  </si>
  <si>
    <t>羽村西部</t>
  </si>
  <si>
    <t>13228010197</t>
  </si>
  <si>
    <t>あきる野市</t>
  </si>
  <si>
    <t>五日市</t>
  </si>
  <si>
    <t>13228010297</t>
  </si>
  <si>
    <t>あきる野</t>
  </si>
  <si>
    <t>13228010397</t>
  </si>
  <si>
    <t>秋川</t>
  </si>
  <si>
    <t>13229010197</t>
  </si>
  <si>
    <t>西東京市</t>
  </si>
  <si>
    <t>田無</t>
  </si>
  <si>
    <t>13229010297</t>
  </si>
  <si>
    <t>田無南部</t>
  </si>
  <si>
    <t>13229010397</t>
  </si>
  <si>
    <t>田無第一</t>
  </si>
  <si>
    <t>13229010697</t>
  </si>
  <si>
    <t>保谷東町</t>
  </si>
  <si>
    <t>13300010597</t>
  </si>
  <si>
    <t>西多摩郡</t>
  </si>
  <si>
    <t>瑞穂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</si>
</sst>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* &quot;&quot;;@"/>
    <numFmt numFmtId="177" formatCode="m&quot;月&quot;d&quot;日&quot;\(aaa\)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000099"/>
      <name val="游ゴシック Light"/>
      <family val="3"/>
      <charset val="128"/>
      <scheme val="maj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2" fillId="0" borderId="0" xfId="2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56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2" fillId="0" borderId="0" xfId="2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49" fontId="8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vertical="center" shrinkToFit="1"/>
      <protection locked="0"/>
    </xf>
    <xf numFmtId="49" fontId="8" fillId="0" borderId="4" xfId="0" applyNumberFormat="1" applyFont="1" applyBorder="1" applyAlignment="1" applyProtection="1">
      <alignment vertical="center" shrinkToFit="1"/>
      <protection locked="0"/>
    </xf>
    <xf numFmtId="176" fontId="9" fillId="2" borderId="2" xfId="0" applyNumberFormat="1" applyFont="1" applyFill="1" applyBorder="1" applyProtection="1">
      <alignment vertical="center"/>
      <protection locked="0"/>
    </xf>
    <xf numFmtId="177" fontId="8" fillId="0" borderId="5" xfId="0" applyNumberFormat="1" applyFont="1" applyBorder="1" applyProtection="1">
      <alignment vertical="center"/>
      <protection locked="0"/>
    </xf>
    <xf numFmtId="176" fontId="9" fillId="2" borderId="2" xfId="0" applyNumberFormat="1" applyFont="1" applyFill="1" applyBorder="1">
      <alignment vertical="center"/>
    </xf>
    <xf numFmtId="38" fontId="8" fillId="0" borderId="6" xfId="1" applyFont="1" applyFill="1" applyBorder="1" applyAlignment="1" applyProtection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176" fontId="9" fillId="2" borderId="6" xfId="0" applyNumberFormat="1" applyFont="1" applyFill="1" applyBorder="1" applyAlignment="1" applyProtection="1">
      <alignment horizontal="left" vertical="center"/>
      <protection locked="0"/>
    </xf>
    <xf numFmtId="176" fontId="9" fillId="2" borderId="6" xfId="0" applyNumberFormat="1" applyFont="1" applyFill="1" applyBorder="1" applyProtection="1">
      <alignment vertical="center"/>
      <protection locked="0"/>
    </xf>
    <xf numFmtId="176" fontId="8" fillId="0" borderId="7" xfId="0" applyNumberFormat="1" applyFont="1" applyBorder="1" applyProtection="1">
      <alignment vertical="center"/>
      <protection locked="0"/>
    </xf>
    <xf numFmtId="38" fontId="8" fillId="0" borderId="6" xfId="0" applyNumberFormat="1" applyFont="1" applyBorder="1">
      <alignment vertical="center"/>
    </xf>
    <xf numFmtId="0" fontId="2" fillId="0" borderId="0" xfId="2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 applyProtection="1">
      <alignment vertical="center"/>
      <protection locked="0"/>
    </xf>
    <xf numFmtId="0" fontId="13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 applyProtection="1">
      <alignment vertical="center"/>
      <protection locked="0"/>
    </xf>
    <xf numFmtId="0" fontId="13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0" xfId="2" applyFont="1" applyBorder="1" applyAlignment="1">
      <alignment vertical="center"/>
    </xf>
    <xf numFmtId="0" fontId="8" fillId="0" borderId="10" xfId="2" applyFont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5EEC1466-EE3D-4389-A22A-3358660CA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5D26-B3EA-4872-B748-F513274B8F84}">
  <sheetPr codeName="Sheet7"/>
  <dimension ref="A1:O904"/>
  <sheetViews>
    <sheetView tabSelected="1" zoomScale="70" zoomScaleNormal="70" workbookViewId="0">
      <selection activeCell="B8" sqref="B8"/>
    </sheetView>
  </sheetViews>
  <sheetFormatPr defaultRowHeight="18.75" x14ac:dyDescent="0.4"/>
  <cols>
    <col min="1" max="1" width="12.25" style="54" customWidth="1"/>
    <col min="2" max="2" width="14" style="54" customWidth="1"/>
    <col min="3" max="3" width="16.375" style="54" customWidth="1"/>
    <col min="4" max="4" width="10" style="47" bestFit="1" customWidth="1"/>
    <col min="5" max="5" width="14.125" customWidth="1"/>
    <col min="6" max="6" width="9" style="47"/>
    <col min="7" max="7" width="23" customWidth="1"/>
    <col min="8" max="8" width="13.5" customWidth="1"/>
    <col min="9" max="10" width="11" customWidth="1"/>
    <col min="11" max="11" width="13.125" customWidth="1"/>
    <col min="14" max="15" width="9.375" customWidth="1"/>
    <col min="241" max="241" width="12.75" customWidth="1"/>
    <col min="242" max="242" width="10" bestFit="1" customWidth="1"/>
    <col min="243" max="243" width="17.125" bestFit="1" customWidth="1"/>
    <col min="245" max="245" width="23" bestFit="1" customWidth="1"/>
    <col min="246" max="250" width="11" customWidth="1"/>
    <col min="256" max="261" width="15.625" customWidth="1"/>
    <col min="264" max="266" width="9.375" customWidth="1"/>
    <col min="497" max="497" width="12.75" customWidth="1"/>
    <col min="498" max="498" width="10" bestFit="1" customWidth="1"/>
    <col min="499" max="499" width="17.125" bestFit="1" customWidth="1"/>
    <col min="501" max="501" width="23" bestFit="1" customWidth="1"/>
    <col min="502" max="506" width="11" customWidth="1"/>
    <col min="512" max="517" width="15.625" customWidth="1"/>
    <col min="520" max="522" width="9.375" customWidth="1"/>
    <col min="753" max="753" width="12.75" customWidth="1"/>
    <col min="754" max="754" width="10" bestFit="1" customWidth="1"/>
    <col min="755" max="755" width="17.125" bestFit="1" customWidth="1"/>
    <col min="757" max="757" width="23" bestFit="1" customWidth="1"/>
    <col min="758" max="762" width="11" customWidth="1"/>
    <col min="768" max="773" width="15.625" customWidth="1"/>
    <col min="776" max="778" width="9.375" customWidth="1"/>
    <col min="1009" max="1009" width="12.75" customWidth="1"/>
    <col min="1010" max="1010" width="10" bestFit="1" customWidth="1"/>
    <col min="1011" max="1011" width="17.125" bestFit="1" customWidth="1"/>
    <col min="1013" max="1013" width="23" bestFit="1" customWidth="1"/>
    <col min="1014" max="1018" width="11" customWidth="1"/>
    <col min="1024" max="1029" width="15.625" customWidth="1"/>
    <col min="1032" max="1034" width="9.375" customWidth="1"/>
    <col min="1265" max="1265" width="12.75" customWidth="1"/>
    <col min="1266" max="1266" width="10" bestFit="1" customWidth="1"/>
    <col min="1267" max="1267" width="17.125" bestFit="1" customWidth="1"/>
    <col min="1269" max="1269" width="23" bestFit="1" customWidth="1"/>
    <col min="1270" max="1274" width="11" customWidth="1"/>
    <col min="1280" max="1285" width="15.625" customWidth="1"/>
    <col min="1288" max="1290" width="9.375" customWidth="1"/>
    <col min="1521" max="1521" width="12.75" customWidth="1"/>
    <col min="1522" max="1522" width="10" bestFit="1" customWidth="1"/>
    <col min="1523" max="1523" width="17.125" bestFit="1" customWidth="1"/>
    <col min="1525" max="1525" width="23" bestFit="1" customWidth="1"/>
    <col min="1526" max="1530" width="11" customWidth="1"/>
    <col min="1536" max="1541" width="15.625" customWidth="1"/>
    <col min="1544" max="1546" width="9.375" customWidth="1"/>
    <col min="1777" max="1777" width="12.75" customWidth="1"/>
    <col min="1778" max="1778" width="10" bestFit="1" customWidth="1"/>
    <col min="1779" max="1779" width="17.125" bestFit="1" customWidth="1"/>
    <col min="1781" max="1781" width="23" bestFit="1" customWidth="1"/>
    <col min="1782" max="1786" width="11" customWidth="1"/>
    <col min="1792" max="1797" width="15.625" customWidth="1"/>
    <col min="1800" max="1802" width="9.375" customWidth="1"/>
    <col min="2033" max="2033" width="12.75" customWidth="1"/>
    <col min="2034" max="2034" width="10" bestFit="1" customWidth="1"/>
    <col min="2035" max="2035" width="17.125" bestFit="1" customWidth="1"/>
    <col min="2037" max="2037" width="23" bestFit="1" customWidth="1"/>
    <col min="2038" max="2042" width="11" customWidth="1"/>
    <col min="2048" max="2053" width="15.625" customWidth="1"/>
    <col min="2056" max="2058" width="9.375" customWidth="1"/>
    <col min="2289" max="2289" width="12.75" customWidth="1"/>
    <col min="2290" max="2290" width="10" bestFit="1" customWidth="1"/>
    <col min="2291" max="2291" width="17.125" bestFit="1" customWidth="1"/>
    <col min="2293" max="2293" width="23" bestFit="1" customWidth="1"/>
    <col min="2294" max="2298" width="11" customWidth="1"/>
    <col min="2304" max="2309" width="15.625" customWidth="1"/>
    <col min="2312" max="2314" width="9.375" customWidth="1"/>
    <col min="2545" max="2545" width="12.75" customWidth="1"/>
    <col min="2546" max="2546" width="10" bestFit="1" customWidth="1"/>
    <col min="2547" max="2547" width="17.125" bestFit="1" customWidth="1"/>
    <col min="2549" max="2549" width="23" bestFit="1" customWidth="1"/>
    <col min="2550" max="2554" width="11" customWidth="1"/>
    <col min="2560" max="2565" width="15.625" customWidth="1"/>
    <col min="2568" max="2570" width="9.375" customWidth="1"/>
    <col min="2801" max="2801" width="12.75" customWidth="1"/>
    <col min="2802" max="2802" width="10" bestFit="1" customWidth="1"/>
    <col min="2803" max="2803" width="17.125" bestFit="1" customWidth="1"/>
    <col min="2805" max="2805" width="23" bestFit="1" customWidth="1"/>
    <col min="2806" max="2810" width="11" customWidth="1"/>
    <col min="2816" max="2821" width="15.625" customWidth="1"/>
    <col min="2824" max="2826" width="9.375" customWidth="1"/>
    <col min="3057" max="3057" width="12.75" customWidth="1"/>
    <col min="3058" max="3058" width="10" bestFit="1" customWidth="1"/>
    <col min="3059" max="3059" width="17.125" bestFit="1" customWidth="1"/>
    <col min="3061" max="3061" width="23" bestFit="1" customWidth="1"/>
    <col min="3062" max="3066" width="11" customWidth="1"/>
    <col min="3072" max="3077" width="15.625" customWidth="1"/>
    <col min="3080" max="3082" width="9.375" customWidth="1"/>
    <col min="3313" max="3313" width="12.75" customWidth="1"/>
    <col min="3314" max="3314" width="10" bestFit="1" customWidth="1"/>
    <col min="3315" max="3315" width="17.125" bestFit="1" customWidth="1"/>
    <col min="3317" max="3317" width="23" bestFit="1" customWidth="1"/>
    <col min="3318" max="3322" width="11" customWidth="1"/>
    <col min="3328" max="3333" width="15.625" customWidth="1"/>
    <col min="3336" max="3338" width="9.375" customWidth="1"/>
    <col min="3569" max="3569" width="12.75" customWidth="1"/>
    <col min="3570" max="3570" width="10" bestFit="1" customWidth="1"/>
    <col min="3571" max="3571" width="17.125" bestFit="1" customWidth="1"/>
    <col min="3573" max="3573" width="23" bestFit="1" customWidth="1"/>
    <col min="3574" max="3578" width="11" customWidth="1"/>
    <col min="3584" max="3589" width="15.625" customWidth="1"/>
    <col min="3592" max="3594" width="9.375" customWidth="1"/>
    <col min="3825" max="3825" width="12.75" customWidth="1"/>
    <col min="3826" max="3826" width="10" bestFit="1" customWidth="1"/>
    <col min="3827" max="3827" width="17.125" bestFit="1" customWidth="1"/>
    <col min="3829" max="3829" width="23" bestFit="1" customWidth="1"/>
    <col min="3830" max="3834" width="11" customWidth="1"/>
    <col min="3840" max="3845" width="15.625" customWidth="1"/>
    <col min="3848" max="3850" width="9.375" customWidth="1"/>
    <col min="4081" max="4081" width="12.75" customWidth="1"/>
    <col min="4082" max="4082" width="10" bestFit="1" customWidth="1"/>
    <col min="4083" max="4083" width="17.125" bestFit="1" customWidth="1"/>
    <col min="4085" max="4085" width="23" bestFit="1" customWidth="1"/>
    <col min="4086" max="4090" width="11" customWidth="1"/>
    <col min="4096" max="4101" width="15.625" customWidth="1"/>
    <col min="4104" max="4106" width="9.375" customWidth="1"/>
    <col min="4337" max="4337" width="12.75" customWidth="1"/>
    <col min="4338" max="4338" width="10" bestFit="1" customWidth="1"/>
    <col min="4339" max="4339" width="17.125" bestFit="1" customWidth="1"/>
    <col min="4341" max="4341" width="23" bestFit="1" customWidth="1"/>
    <col min="4342" max="4346" width="11" customWidth="1"/>
    <col min="4352" max="4357" width="15.625" customWidth="1"/>
    <col min="4360" max="4362" width="9.375" customWidth="1"/>
    <col min="4593" max="4593" width="12.75" customWidth="1"/>
    <col min="4594" max="4594" width="10" bestFit="1" customWidth="1"/>
    <col min="4595" max="4595" width="17.125" bestFit="1" customWidth="1"/>
    <col min="4597" max="4597" width="23" bestFit="1" customWidth="1"/>
    <col min="4598" max="4602" width="11" customWidth="1"/>
    <col min="4608" max="4613" width="15.625" customWidth="1"/>
    <col min="4616" max="4618" width="9.375" customWidth="1"/>
    <col min="4849" max="4849" width="12.75" customWidth="1"/>
    <col min="4850" max="4850" width="10" bestFit="1" customWidth="1"/>
    <col min="4851" max="4851" width="17.125" bestFit="1" customWidth="1"/>
    <col min="4853" max="4853" width="23" bestFit="1" customWidth="1"/>
    <col min="4854" max="4858" width="11" customWidth="1"/>
    <col min="4864" max="4869" width="15.625" customWidth="1"/>
    <col min="4872" max="4874" width="9.375" customWidth="1"/>
    <col min="5105" max="5105" width="12.75" customWidth="1"/>
    <col min="5106" max="5106" width="10" bestFit="1" customWidth="1"/>
    <col min="5107" max="5107" width="17.125" bestFit="1" customWidth="1"/>
    <col min="5109" max="5109" width="23" bestFit="1" customWidth="1"/>
    <col min="5110" max="5114" width="11" customWidth="1"/>
    <col min="5120" max="5125" width="15.625" customWidth="1"/>
    <col min="5128" max="5130" width="9.375" customWidth="1"/>
    <col min="5361" max="5361" width="12.75" customWidth="1"/>
    <col min="5362" max="5362" width="10" bestFit="1" customWidth="1"/>
    <col min="5363" max="5363" width="17.125" bestFit="1" customWidth="1"/>
    <col min="5365" max="5365" width="23" bestFit="1" customWidth="1"/>
    <col min="5366" max="5370" width="11" customWidth="1"/>
    <col min="5376" max="5381" width="15.625" customWidth="1"/>
    <col min="5384" max="5386" width="9.375" customWidth="1"/>
    <col min="5617" max="5617" width="12.75" customWidth="1"/>
    <col min="5618" max="5618" width="10" bestFit="1" customWidth="1"/>
    <col min="5619" max="5619" width="17.125" bestFit="1" customWidth="1"/>
    <col min="5621" max="5621" width="23" bestFit="1" customWidth="1"/>
    <col min="5622" max="5626" width="11" customWidth="1"/>
    <col min="5632" max="5637" width="15.625" customWidth="1"/>
    <col min="5640" max="5642" width="9.375" customWidth="1"/>
    <col min="5873" max="5873" width="12.75" customWidth="1"/>
    <col min="5874" max="5874" width="10" bestFit="1" customWidth="1"/>
    <col min="5875" max="5875" width="17.125" bestFit="1" customWidth="1"/>
    <col min="5877" max="5877" width="23" bestFit="1" customWidth="1"/>
    <col min="5878" max="5882" width="11" customWidth="1"/>
    <col min="5888" max="5893" width="15.625" customWidth="1"/>
    <col min="5896" max="5898" width="9.375" customWidth="1"/>
    <col min="6129" max="6129" width="12.75" customWidth="1"/>
    <col min="6130" max="6130" width="10" bestFit="1" customWidth="1"/>
    <col min="6131" max="6131" width="17.125" bestFit="1" customWidth="1"/>
    <col min="6133" max="6133" width="23" bestFit="1" customWidth="1"/>
    <col min="6134" max="6138" width="11" customWidth="1"/>
    <col min="6144" max="6149" width="15.625" customWidth="1"/>
    <col min="6152" max="6154" width="9.375" customWidth="1"/>
    <col min="6385" max="6385" width="12.75" customWidth="1"/>
    <col min="6386" max="6386" width="10" bestFit="1" customWidth="1"/>
    <col min="6387" max="6387" width="17.125" bestFit="1" customWidth="1"/>
    <col min="6389" max="6389" width="23" bestFit="1" customWidth="1"/>
    <col min="6390" max="6394" width="11" customWidth="1"/>
    <col min="6400" max="6405" width="15.625" customWidth="1"/>
    <col min="6408" max="6410" width="9.375" customWidth="1"/>
    <col min="6641" max="6641" width="12.75" customWidth="1"/>
    <col min="6642" max="6642" width="10" bestFit="1" customWidth="1"/>
    <col min="6643" max="6643" width="17.125" bestFit="1" customWidth="1"/>
    <col min="6645" max="6645" width="23" bestFit="1" customWidth="1"/>
    <col min="6646" max="6650" width="11" customWidth="1"/>
    <col min="6656" max="6661" width="15.625" customWidth="1"/>
    <col min="6664" max="6666" width="9.375" customWidth="1"/>
    <col min="6897" max="6897" width="12.75" customWidth="1"/>
    <col min="6898" max="6898" width="10" bestFit="1" customWidth="1"/>
    <col min="6899" max="6899" width="17.125" bestFit="1" customWidth="1"/>
    <col min="6901" max="6901" width="23" bestFit="1" customWidth="1"/>
    <col min="6902" max="6906" width="11" customWidth="1"/>
    <col min="6912" max="6917" width="15.625" customWidth="1"/>
    <col min="6920" max="6922" width="9.375" customWidth="1"/>
    <col min="7153" max="7153" width="12.75" customWidth="1"/>
    <col min="7154" max="7154" width="10" bestFit="1" customWidth="1"/>
    <col min="7155" max="7155" width="17.125" bestFit="1" customWidth="1"/>
    <col min="7157" max="7157" width="23" bestFit="1" customWidth="1"/>
    <col min="7158" max="7162" width="11" customWidth="1"/>
    <col min="7168" max="7173" width="15.625" customWidth="1"/>
    <col min="7176" max="7178" width="9.375" customWidth="1"/>
    <col min="7409" max="7409" width="12.75" customWidth="1"/>
    <col min="7410" max="7410" width="10" bestFit="1" customWidth="1"/>
    <col min="7411" max="7411" width="17.125" bestFit="1" customWidth="1"/>
    <col min="7413" max="7413" width="23" bestFit="1" customWidth="1"/>
    <col min="7414" max="7418" width="11" customWidth="1"/>
    <col min="7424" max="7429" width="15.625" customWidth="1"/>
    <col min="7432" max="7434" width="9.375" customWidth="1"/>
    <col min="7665" max="7665" width="12.75" customWidth="1"/>
    <col min="7666" max="7666" width="10" bestFit="1" customWidth="1"/>
    <col min="7667" max="7667" width="17.125" bestFit="1" customWidth="1"/>
    <col min="7669" max="7669" width="23" bestFit="1" customWidth="1"/>
    <col min="7670" max="7674" width="11" customWidth="1"/>
    <col min="7680" max="7685" width="15.625" customWidth="1"/>
    <col min="7688" max="7690" width="9.375" customWidth="1"/>
    <col min="7921" max="7921" width="12.75" customWidth="1"/>
    <col min="7922" max="7922" width="10" bestFit="1" customWidth="1"/>
    <col min="7923" max="7923" width="17.125" bestFit="1" customWidth="1"/>
    <col min="7925" max="7925" width="23" bestFit="1" customWidth="1"/>
    <col min="7926" max="7930" width="11" customWidth="1"/>
    <col min="7936" max="7941" width="15.625" customWidth="1"/>
    <col min="7944" max="7946" width="9.375" customWidth="1"/>
    <col min="8177" max="8177" width="12.75" customWidth="1"/>
    <col min="8178" max="8178" width="10" bestFit="1" customWidth="1"/>
    <col min="8179" max="8179" width="17.125" bestFit="1" customWidth="1"/>
    <col min="8181" max="8181" width="23" bestFit="1" customWidth="1"/>
    <col min="8182" max="8186" width="11" customWidth="1"/>
    <col min="8192" max="8197" width="15.625" customWidth="1"/>
    <col min="8200" max="8202" width="9.375" customWidth="1"/>
    <col min="8433" max="8433" width="12.75" customWidth="1"/>
    <col min="8434" max="8434" width="10" bestFit="1" customWidth="1"/>
    <col min="8435" max="8435" width="17.125" bestFit="1" customWidth="1"/>
    <col min="8437" max="8437" width="23" bestFit="1" customWidth="1"/>
    <col min="8438" max="8442" width="11" customWidth="1"/>
    <col min="8448" max="8453" width="15.625" customWidth="1"/>
    <col min="8456" max="8458" width="9.375" customWidth="1"/>
    <col min="8689" max="8689" width="12.75" customWidth="1"/>
    <col min="8690" max="8690" width="10" bestFit="1" customWidth="1"/>
    <col min="8691" max="8691" width="17.125" bestFit="1" customWidth="1"/>
    <col min="8693" max="8693" width="23" bestFit="1" customWidth="1"/>
    <col min="8694" max="8698" width="11" customWidth="1"/>
    <col min="8704" max="8709" width="15.625" customWidth="1"/>
    <col min="8712" max="8714" width="9.375" customWidth="1"/>
    <col min="8945" max="8945" width="12.75" customWidth="1"/>
    <col min="8946" max="8946" width="10" bestFit="1" customWidth="1"/>
    <col min="8947" max="8947" width="17.125" bestFit="1" customWidth="1"/>
    <col min="8949" max="8949" width="23" bestFit="1" customWidth="1"/>
    <col min="8950" max="8954" width="11" customWidth="1"/>
    <col min="8960" max="8965" width="15.625" customWidth="1"/>
    <col min="8968" max="8970" width="9.375" customWidth="1"/>
    <col min="9201" max="9201" width="12.75" customWidth="1"/>
    <col min="9202" max="9202" width="10" bestFit="1" customWidth="1"/>
    <col min="9203" max="9203" width="17.125" bestFit="1" customWidth="1"/>
    <col min="9205" max="9205" width="23" bestFit="1" customWidth="1"/>
    <col min="9206" max="9210" width="11" customWidth="1"/>
    <col min="9216" max="9221" width="15.625" customWidth="1"/>
    <col min="9224" max="9226" width="9.375" customWidth="1"/>
    <col min="9457" max="9457" width="12.75" customWidth="1"/>
    <col min="9458" max="9458" width="10" bestFit="1" customWidth="1"/>
    <col min="9459" max="9459" width="17.125" bestFit="1" customWidth="1"/>
    <col min="9461" max="9461" width="23" bestFit="1" customWidth="1"/>
    <col min="9462" max="9466" width="11" customWidth="1"/>
    <col min="9472" max="9477" width="15.625" customWidth="1"/>
    <col min="9480" max="9482" width="9.375" customWidth="1"/>
    <col min="9713" max="9713" width="12.75" customWidth="1"/>
    <col min="9714" max="9714" width="10" bestFit="1" customWidth="1"/>
    <col min="9715" max="9715" width="17.125" bestFit="1" customWidth="1"/>
    <col min="9717" max="9717" width="23" bestFit="1" customWidth="1"/>
    <col min="9718" max="9722" width="11" customWidth="1"/>
    <col min="9728" max="9733" width="15.625" customWidth="1"/>
    <col min="9736" max="9738" width="9.375" customWidth="1"/>
    <col min="9969" max="9969" width="12.75" customWidth="1"/>
    <col min="9970" max="9970" width="10" bestFit="1" customWidth="1"/>
    <col min="9971" max="9971" width="17.125" bestFit="1" customWidth="1"/>
    <col min="9973" max="9973" width="23" bestFit="1" customWidth="1"/>
    <col min="9974" max="9978" width="11" customWidth="1"/>
    <col min="9984" max="9989" width="15.625" customWidth="1"/>
    <col min="9992" max="9994" width="9.375" customWidth="1"/>
    <col min="10225" max="10225" width="12.75" customWidth="1"/>
    <col min="10226" max="10226" width="10" bestFit="1" customWidth="1"/>
    <col min="10227" max="10227" width="17.125" bestFit="1" customWidth="1"/>
    <col min="10229" max="10229" width="23" bestFit="1" customWidth="1"/>
    <col min="10230" max="10234" width="11" customWidth="1"/>
    <col min="10240" max="10245" width="15.625" customWidth="1"/>
    <col min="10248" max="10250" width="9.375" customWidth="1"/>
    <col min="10481" max="10481" width="12.75" customWidth="1"/>
    <col min="10482" max="10482" width="10" bestFit="1" customWidth="1"/>
    <col min="10483" max="10483" width="17.125" bestFit="1" customWidth="1"/>
    <col min="10485" max="10485" width="23" bestFit="1" customWidth="1"/>
    <col min="10486" max="10490" width="11" customWidth="1"/>
    <col min="10496" max="10501" width="15.625" customWidth="1"/>
    <col min="10504" max="10506" width="9.375" customWidth="1"/>
    <col min="10737" max="10737" width="12.75" customWidth="1"/>
    <col min="10738" max="10738" width="10" bestFit="1" customWidth="1"/>
    <col min="10739" max="10739" width="17.125" bestFit="1" customWidth="1"/>
    <col min="10741" max="10741" width="23" bestFit="1" customWidth="1"/>
    <col min="10742" max="10746" width="11" customWidth="1"/>
    <col min="10752" max="10757" width="15.625" customWidth="1"/>
    <col min="10760" max="10762" width="9.375" customWidth="1"/>
    <col min="10993" max="10993" width="12.75" customWidth="1"/>
    <col min="10994" max="10994" width="10" bestFit="1" customWidth="1"/>
    <col min="10995" max="10995" width="17.125" bestFit="1" customWidth="1"/>
    <col min="10997" max="10997" width="23" bestFit="1" customWidth="1"/>
    <col min="10998" max="11002" width="11" customWidth="1"/>
    <col min="11008" max="11013" width="15.625" customWidth="1"/>
    <col min="11016" max="11018" width="9.375" customWidth="1"/>
    <col min="11249" max="11249" width="12.75" customWidth="1"/>
    <col min="11250" max="11250" width="10" bestFit="1" customWidth="1"/>
    <col min="11251" max="11251" width="17.125" bestFit="1" customWidth="1"/>
    <col min="11253" max="11253" width="23" bestFit="1" customWidth="1"/>
    <col min="11254" max="11258" width="11" customWidth="1"/>
    <col min="11264" max="11269" width="15.625" customWidth="1"/>
    <col min="11272" max="11274" width="9.375" customWidth="1"/>
    <col min="11505" max="11505" width="12.75" customWidth="1"/>
    <col min="11506" max="11506" width="10" bestFit="1" customWidth="1"/>
    <col min="11507" max="11507" width="17.125" bestFit="1" customWidth="1"/>
    <col min="11509" max="11509" width="23" bestFit="1" customWidth="1"/>
    <col min="11510" max="11514" width="11" customWidth="1"/>
    <col min="11520" max="11525" width="15.625" customWidth="1"/>
    <col min="11528" max="11530" width="9.375" customWidth="1"/>
    <col min="11761" max="11761" width="12.75" customWidth="1"/>
    <col min="11762" max="11762" width="10" bestFit="1" customWidth="1"/>
    <col min="11763" max="11763" width="17.125" bestFit="1" customWidth="1"/>
    <col min="11765" max="11765" width="23" bestFit="1" customWidth="1"/>
    <col min="11766" max="11770" width="11" customWidth="1"/>
    <col min="11776" max="11781" width="15.625" customWidth="1"/>
    <col min="11784" max="11786" width="9.375" customWidth="1"/>
    <col min="12017" max="12017" width="12.75" customWidth="1"/>
    <col min="12018" max="12018" width="10" bestFit="1" customWidth="1"/>
    <col min="12019" max="12019" width="17.125" bestFit="1" customWidth="1"/>
    <col min="12021" max="12021" width="23" bestFit="1" customWidth="1"/>
    <col min="12022" max="12026" width="11" customWidth="1"/>
    <col min="12032" max="12037" width="15.625" customWidth="1"/>
    <col min="12040" max="12042" width="9.375" customWidth="1"/>
    <col min="12273" max="12273" width="12.75" customWidth="1"/>
    <col min="12274" max="12274" width="10" bestFit="1" customWidth="1"/>
    <col min="12275" max="12275" width="17.125" bestFit="1" customWidth="1"/>
    <col min="12277" max="12277" width="23" bestFit="1" customWidth="1"/>
    <col min="12278" max="12282" width="11" customWidth="1"/>
    <col min="12288" max="12293" width="15.625" customWidth="1"/>
    <col min="12296" max="12298" width="9.375" customWidth="1"/>
    <col min="12529" max="12529" width="12.75" customWidth="1"/>
    <col min="12530" max="12530" width="10" bestFit="1" customWidth="1"/>
    <col min="12531" max="12531" width="17.125" bestFit="1" customWidth="1"/>
    <col min="12533" max="12533" width="23" bestFit="1" customWidth="1"/>
    <col min="12534" max="12538" width="11" customWidth="1"/>
    <col min="12544" max="12549" width="15.625" customWidth="1"/>
    <col min="12552" max="12554" width="9.375" customWidth="1"/>
    <col min="12785" max="12785" width="12.75" customWidth="1"/>
    <col min="12786" max="12786" width="10" bestFit="1" customWidth="1"/>
    <col min="12787" max="12787" width="17.125" bestFit="1" customWidth="1"/>
    <col min="12789" max="12789" width="23" bestFit="1" customWidth="1"/>
    <col min="12790" max="12794" width="11" customWidth="1"/>
    <col min="12800" max="12805" width="15.625" customWidth="1"/>
    <col min="12808" max="12810" width="9.375" customWidth="1"/>
    <col min="13041" max="13041" width="12.75" customWidth="1"/>
    <col min="13042" max="13042" width="10" bestFit="1" customWidth="1"/>
    <col min="13043" max="13043" width="17.125" bestFit="1" customWidth="1"/>
    <col min="13045" max="13045" width="23" bestFit="1" customWidth="1"/>
    <col min="13046" max="13050" width="11" customWidth="1"/>
    <col min="13056" max="13061" width="15.625" customWidth="1"/>
    <col min="13064" max="13066" width="9.375" customWidth="1"/>
    <col min="13297" max="13297" width="12.75" customWidth="1"/>
    <col min="13298" max="13298" width="10" bestFit="1" customWidth="1"/>
    <col min="13299" max="13299" width="17.125" bestFit="1" customWidth="1"/>
    <col min="13301" max="13301" width="23" bestFit="1" customWidth="1"/>
    <col min="13302" max="13306" width="11" customWidth="1"/>
    <col min="13312" max="13317" width="15.625" customWidth="1"/>
    <col min="13320" max="13322" width="9.375" customWidth="1"/>
    <col min="13553" max="13553" width="12.75" customWidth="1"/>
    <col min="13554" max="13554" width="10" bestFit="1" customWidth="1"/>
    <col min="13555" max="13555" width="17.125" bestFit="1" customWidth="1"/>
    <col min="13557" max="13557" width="23" bestFit="1" customWidth="1"/>
    <col min="13558" max="13562" width="11" customWidth="1"/>
    <col min="13568" max="13573" width="15.625" customWidth="1"/>
    <col min="13576" max="13578" width="9.375" customWidth="1"/>
    <col min="13809" max="13809" width="12.75" customWidth="1"/>
    <col min="13810" max="13810" width="10" bestFit="1" customWidth="1"/>
    <col min="13811" max="13811" width="17.125" bestFit="1" customWidth="1"/>
    <col min="13813" max="13813" width="23" bestFit="1" customWidth="1"/>
    <col min="13814" max="13818" width="11" customWidth="1"/>
    <col min="13824" max="13829" width="15.625" customWidth="1"/>
    <col min="13832" max="13834" width="9.375" customWidth="1"/>
    <col min="14065" max="14065" width="12.75" customWidth="1"/>
    <col min="14066" max="14066" width="10" bestFit="1" customWidth="1"/>
    <col min="14067" max="14067" width="17.125" bestFit="1" customWidth="1"/>
    <col min="14069" max="14069" width="23" bestFit="1" customWidth="1"/>
    <col min="14070" max="14074" width="11" customWidth="1"/>
    <col min="14080" max="14085" width="15.625" customWidth="1"/>
    <col min="14088" max="14090" width="9.375" customWidth="1"/>
    <col min="14321" max="14321" width="12.75" customWidth="1"/>
    <col min="14322" max="14322" width="10" bestFit="1" customWidth="1"/>
    <col min="14323" max="14323" width="17.125" bestFit="1" customWidth="1"/>
    <col min="14325" max="14325" width="23" bestFit="1" customWidth="1"/>
    <col min="14326" max="14330" width="11" customWidth="1"/>
    <col min="14336" max="14341" width="15.625" customWidth="1"/>
    <col min="14344" max="14346" width="9.375" customWidth="1"/>
    <col min="14577" max="14577" width="12.75" customWidth="1"/>
    <col min="14578" max="14578" width="10" bestFit="1" customWidth="1"/>
    <col min="14579" max="14579" width="17.125" bestFit="1" customWidth="1"/>
    <col min="14581" max="14581" width="23" bestFit="1" customWidth="1"/>
    <col min="14582" max="14586" width="11" customWidth="1"/>
    <col min="14592" max="14597" width="15.625" customWidth="1"/>
    <col min="14600" max="14602" width="9.375" customWidth="1"/>
    <col min="14833" max="14833" width="12.75" customWidth="1"/>
    <col min="14834" max="14834" width="10" bestFit="1" customWidth="1"/>
    <col min="14835" max="14835" width="17.125" bestFit="1" customWidth="1"/>
    <col min="14837" max="14837" width="23" bestFit="1" customWidth="1"/>
    <col min="14838" max="14842" width="11" customWidth="1"/>
    <col min="14848" max="14853" width="15.625" customWidth="1"/>
    <col min="14856" max="14858" width="9.375" customWidth="1"/>
    <col min="15089" max="15089" width="12.75" customWidth="1"/>
    <col min="15090" max="15090" width="10" bestFit="1" customWidth="1"/>
    <col min="15091" max="15091" width="17.125" bestFit="1" customWidth="1"/>
    <col min="15093" max="15093" width="23" bestFit="1" customWidth="1"/>
    <col min="15094" max="15098" width="11" customWidth="1"/>
    <col min="15104" max="15109" width="15.625" customWidth="1"/>
    <col min="15112" max="15114" width="9.375" customWidth="1"/>
    <col min="15345" max="15345" width="12.75" customWidth="1"/>
    <col min="15346" max="15346" width="10" bestFit="1" customWidth="1"/>
    <col min="15347" max="15347" width="17.125" bestFit="1" customWidth="1"/>
    <col min="15349" max="15349" width="23" bestFit="1" customWidth="1"/>
    <col min="15350" max="15354" width="11" customWidth="1"/>
    <col min="15360" max="15365" width="15.625" customWidth="1"/>
    <col min="15368" max="15370" width="9.375" customWidth="1"/>
    <col min="15601" max="15601" width="12.75" customWidth="1"/>
    <col min="15602" max="15602" width="10" bestFit="1" customWidth="1"/>
    <col min="15603" max="15603" width="17.125" bestFit="1" customWidth="1"/>
    <col min="15605" max="15605" width="23" bestFit="1" customWidth="1"/>
    <col min="15606" max="15610" width="11" customWidth="1"/>
    <col min="15616" max="15621" width="15.625" customWidth="1"/>
    <col min="15624" max="15626" width="9.375" customWidth="1"/>
    <col min="15857" max="15857" width="12.75" customWidth="1"/>
    <col min="15858" max="15858" width="10" bestFit="1" customWidth="1"/>
    <col min="15859" max="15859" width="17.125" bestFit="1" customWidth="1"/>
    <col min="15861" max="15861" width="23" bestFit="1" customWidth="1"/>
    <col min="15862" max="15866" width="11" customWidth="1"/>
    <col min="15872" max="15877" width="15.625" customWidth="1"/>
    <col min="15880" max="15882" width="9.375" customWidth="1"/>
    <col min="16113" max="16113" width="12.75" customWidth="1"/>
    <col min="16114" max="16114" width="10" bestFit="1" customWidth="1"/>
    <col min="16115" max="16115" width="17.125" bestFit="1" customWidth="1"/>
    <col min="16117" max="16117" width="23" bestFit="1" customWidth="1"/>
    <col min="16118" max="16122" width="11" customWidth="1"/>
    <col min="16128" max="16133" width="15.625" customWidth="1"/>
    <col min="16136" max="16138" width="9.375" customWidth="1"/>
  </cols>
  <sheetData>
    <row r="1" spans="1:11" s="6" customFormat="1" ht="24.75" customHeight="1" x14ac:dyDescent="0.4">
      <c r="A1" s="1"/>
      <c r="B1" s="2"/>
      <c r="C1" s="3"/>
      <c r="D1" s="4">
        <v>45415</v>
      </c>
      <c r="E1" s="4"/>
      <c r="F1" s="5" t="s">
        <v>0</v>
      </c>
      <c r="G1" s="5"/>
      <c r="H1" s="5"/>
      <c r="I1" s="5"/>
      <c r="J1" s="5"/>
      <c r="K1" s="5"/>
    </row>
    <row r="2" spans="1:11" s="6" customFormat="1" ht="11.25" customHeight="1" x14ac:dyDescent="0.4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s="6" customFormat="1" x14ac:dyDescent="0.4">
      <c r="A3" s="9"/>
      <c r="B3" s="9"/>
      <c r="C3" s="10"/>
      <c r="D3" s="11" t="s">
        <v>1</v>
      </c>
      <c r="E3" s="12"/>
      <c r="F3" s="13"/>
      <c r="G3" s="14" t="s">
        <v>2</v>
      </c>
      <c r="H3" s="15"/>
      <c r="I3" s="15"/>
      <c r="J3" s="16" t="s">
        <v>3</v>
      </c>
      <c r="K3" s="17">
        <f>SUM(H8:H299)</f>
        <v>45000</v>
      </c>
    </row>
    <row r="4" spans="1:11" s="6" customFormat="1" x14ac:dyDescent="0.4">
      <c r="A4" s="18"/>
      <c r="B4" s="18"/>
      <c r="C4" s="19"/>
      <c r="D4" s="20" t="s">
        <v>4</v>
      </c>
      <c r="E4" s="12"/>
      <c r="F4" s="13"/>
      <c r="G4" s="21" t="s">
        <v>5</v>
      </c>
      <c r="H4" s="22"/>
      <c r="I4" s="22"/>
      <c r="J4" s="21" t="s">
        <v>6</v>
      </c>
      <c r="K4" s="23">
        <f>K5</f>
        <v>0</v>
      </c>
    </row>
    <row r="5" spans="1:11" s="6" customFormat="1" x14ac:dyDescent="0.4">
      <c r="A5" s="18"/>
      <c r="B5" s="18"/>
      <c r="C5" s="19"/>
      <c r="D5" s="20" t="s">
        <v>7</v>
      </c>
      <c r="E5" s="12"/>
      <c r="F5" s="13"/>
      <c r="G5" s="21" t="s">
        <v>8</v>
      </c>
      <c r="H5" s="22"/>
      <c r="I5" s="22"/>
      <c r="J5" s="21" t="s">
        <v>9</v>
      </c>
      <c r="K5" s="23">
        <f>SUM(I8:I240)</f>
        <v>0</v>
      </c>
    </row>
    <row r="6" spans="1:11" s="6" customFormat="1" ht="13.5" x14ac:dyDescent="0.4">
      <c r="A6" s="1"/>
      <c r="B6" s="1"/>
      <c r="C6" s="1"/>
      <c r="D6" s="24"/>
      <c r="F6" s="24"/>
    </row>
    <row r="7" spans="1:11" s="6" customFormat="1" ht="16.5" x14ac:dyDescent="0.4">
      <c r="A7" s="25" t="s">
        <v>10</v>
      </c>
      <c r="B7" s="26" t="s">
        <v>11</v>
      </c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16</v>
      </c>
      <c r="H7" s="27" t="s">
        <v>17</v>
      </c>
      <c r="I7" s="28" t="s">
        <v>18</v>
      </c>
      <c r="J7" s="27" t="s">
        <v>19</v>
      </c>
      <c r="K7" s="27" t="s">
        <v>20</v>
      </c>
    </row>
    <row r="8" spans="1:11" s="6" customFormat="1" x14ac:dyDescent="0.4">
      <c r="A8" s="29">
        <v>132010103</v>
      </c>
      <c r="B8" s="29" t="s">
        <v>21</v>
      </c>
      <c r="C8" s="30">
        <v>13201017003017</v>
      </c>
      <c r="D8" s="29" t="s">
        <v>22</v>
      </c>
      <c r="E8" s="31" t="s">
        <v>23</v>
      </c>
      <c r="F8" s="29">
        <v>201</v>
      </c>
      <c r="G8" s="31" t="s">
        <v>24</v>
      </c>
      <c r="H8" s="32">
        <v>550</v>
      </c>
      <c r="I8" s="33"/>
      <c r="J8" s="34"/>
      <c r="K8" s="34"/>
    </row>
    <row r="9" spans="1:11" s="6" customFormat="1" x14ac:dyDescent="0.4">
      <c r="A9" s="29">
        <v>132010105</v>
      </c>
      <c r="B9" s="29" t="s">
        <v>25</v>
      </c>
      <c r="C9" s="30">
        <v>13201017004017</v>
      </c>
      <c r="D9" s="29" t="s">
        <v>22</v>
      </c>
      <c r="E9" s="31" t="s">
        <v>23</v>
      </c>
      <c r="F9" s="29">
        <v>201</v>
      </c>
      <c r="G9" s="31" t="s">
        <v>26</v>
      </c>
      <c r="H9" s="32">
        <v>250</v>
      </c>
      <c r="I9" s="33"/>
      <c r="J9" s="34"/>
      <c r="K9" s="34"/>
    </row>
    <row r="10" spans="1:11" s="6" customFormat="1" x14ac:dyDescent="0.4">
      <c r="A10" s="29">
        <v>132010106</v>
      </c>
      <c r="B10" s="29" t="s">
        <v>27</v>
      </c>
      <c r="C10" s="30">
        <v>13201017005017</v>
      </c>
      <c r="D10" s="29" t="s">
        <v>22</v>
      </c>
      <c r="E10" s="31" t="s">
        <v>23</v>
      </c>
      <c r="F10" s="29">
        <v>201</v>
      </c>
      <c r="G10" s="31" t="s">
        <v>28</v>
      </c>
      <c r="H10" s="32">
        <v>250</v>
      </c>
      <c r="I10" s="33"/>
      <c r="J10" s="34"/>
      <c r="K10" s="34"/>
    </row>
    <row r="11" spans="1:11" s="6" customFormat="1" x14ac:dyDescent="0.4">
      <c r="A11" s="29">
        <v>132010107</v>
      </c>
      <c r="B11" s="29" t="s">
        <v>29</v>
      </c>
      <c r="C11" s="30">
        <v>13201017006017</v>
      </c>
      <c r="D11" s="29" t="s">
        <v>22</v>
      </c>
      <c r="E11" s="31" t="s">
        <v>23</v>
      </c>
      <c r="F11" s="29">
        <v>201</v>
      </c>
      <c r="G11" s="31" t="s">
        <v>30</v>
      </c>
      <c r="H11" s="32">
        <v>400</v>
      </c>
      <c r="I11" s="33"/>
      <c r="J11" s="34"/>
      <c r="K11" s="34"/>
    </row>
    <row r="12" spans="1:11" s="6" customFormat="1" x14ac:dyDescent="0.4">
      <c r="A12" s="29">
        <v>132010109</v>
      </c>
      <c r="B12" s="29" t="s">
        <v>31</v>
      </c>
      <c r="C12" s="30">
        <v>13201017008017</v>
      </c>
      <c r="D12" s="29" t="s">
        <v>22</v>
      </c>
      <c r="E12" s="31" t="s">
        <v>23</v>
      </c>
      <c r="F12" s="29">
        <v>201</v>
      </c>
      <c r="G12" s="31" t="s">
        <v>32</v>
      </c>
      <c r="H12" s="32">
        <v>250</v>
      </c>
      <c r="I12" s="33"/>
      <c r="J12" s="34"/>
      <c r="K12" s="34"/>
    </row>
    <row r="13" spans="1:11" s="6" customFormat="1" x14ac:dyDescent="0.4">
      <c r="A13" s="29">
        <v>132010110</v>
      </c>
      <c r="B13" s="29" t="s">
        <v>33</v>
      </c>
      <c r="C13" s="30">
        <v>13201017009017</v>
      </c>
      <c r="D13" s="29" t="s">
        <v>22</v>
      </c>
      <c r="E13" s="31" t="s">
        <v>23</v>
      </c>
      <c r="F13" s="29">
        <v>201</v>
      </c>
      <c r="G13" s="31" t="s">
        <v>34</v>
      </c>
      <c r="H13" s="32">
        <v>150</v>
      </c>
      <c r="I13" s="33"/>
      <c r="J13" s="34"/>
      <c r="K13" s="34"/>
    </row>
    <row r="14" spans="1:11" s="6" customFormat="1" x14ac:dyDescent="0.4">
      <c r="A14" s="29">
        <v>132010112</v>
      </c>
      <c r="B14" s="29" t="s">
        <v>35</v>
      </c>
      <c r="C14" s="30">
        <v>13201017011017</v>
      </c>
      <c r="D14" s="29" t="s">
        <v>22</v>
      </c>
      <c r="E14" s="31" t="s">
        <v>23</v>
      </c>
      <c r="F14" s="29">
        <v>201</v>
      </c>
      <c r="G14" s="31" t="s">
        <v>36</v>
      </c>
      <c r="H14" s="32">
        <v>550</v>
      </c>
      <c r="I14" s="33"/>
      <c r="J14" s="34"/>
      <c r="K14" s="34"/>
    </row>
    <row r="15" spans="1:11" s="6" customFormat="1" x14ac:dyDescent="0.4">
      <c r="A15" s="29">
        <v>132010113</v>
      </c>
      <c r="B15" s="29" t="s">
        <v>37</v>
      </c>
      <c r="C15" s="30">
        <v>13201017012017</v>
      </c>
      <c r="D15" s="29" t="s">
        <v>22</v>
      </c>
      <c r="E15" s="31" t="s">
        <v>23</v>
      </c>
      <c r="F15" s="29">
        <v>201</v>
      </c>
      <c r="G15" s="31" t="s">
        <v>38</v>
      </c>
      <c r="H15" s="32">
        <v>300</v>
      </c>
      <c r="I15" s="33"/>
      <c r="J15" s="34"/>
      <c r="K15" s="34"/>
    </row>
    <row r="16" spans="1:11" s="6" customFormat="1" x14ac:dyDescent="0.4">
      <c r="A16" s="29">
        <v>132010115</v>
      </c>
      <c r="B16" s="29" t="s">
        <v>39</v>
      </c>
      <c r="C16" s="30">
        <v>13201017013017</v>
      </c>
      <c r="D16" s="29" t="s">
        <v>22</v>
      </c>
      <c r="E16" s="31" t="s">
        <v>23</v>
      </c>
      <c r="F16" s="29">
        <v>201</v>
      </c>
      <c r="G16" s="31" t="s">
        <v>40</v>
      </c>
      <c r="H16" s="32">
        <v>350</v>
      </c>
      <c r="I16" s="33"/>
      <c r="J16" s="34"/>
      <c r="K16" s="34"/>
    </row>
    <row r="17" spans="1:11" s="6" customFormat="1" x14ac:dyDescent="0.4">
      <c r="A17" s="29">
        <v>132010116</v>
      </c>
      <c r="B17" s="29" t="s">
        <v>41</v>
      </c>
      <c r="C17" s="30">
        <v>13201017014017</v>
      </c>
      <c r="D17" s="29" t="s">
        <v>22</v>
      </c>
      <c r="E17" s="31" t="s">
        <v>23</v>
      </c>
      <c r="F17" s="29">
        <v>201</v>
      </c>
      <c r="G17" s="31" t="s">
        <v>42</v>
      </c>
      <c r="H17" s="32">
        <v>500</v>
      </c>
      <c r="I17" s="33"/>
      <c r="J17" s="34"/>
      <c r="K17" s="34"/>
    </row>
    <row r="18" spans="1:11" s="6" customFormat="1" x14ac:dyDescent="0.4">
      <c r="A18" s="29">
        <v>132010117</v>
      </c>
      <c r="B18" s="29" t="s">
        <v>43</v>
      </c>
      <c r="C18" s="30">
        <v>13201017015017</v>
      </c>
      <c r="D18" s="29" t="s">
        <v>22</v>
      </c>
      <c r="E18" s="31" t="s">
        <v>23</v>
      </c>
      <c r="F18" s="29">
        <v>201</v>
      </c>
      <c r="G18" s="31" t="s">
        <v>44</v>
      </c>
      <c r="H18" s="32">
        <v>200</v>
      </c>
      <c r="I18" s="33"/>
      <c r="J18" s="34"/>
      <c r="K18" s="34"/>
    </row>
    <row r="19" spans="1:11" s="6" customFormat="1" x14ac:dyDescent="0.4">
      <c r="A19" s="29">
        <v>132010118</v>
      </c>
      <c r="B19" s="29" t="s">
        <v>45</v>
      </c>
      <c r="C19" s="30">
        <v>13201017016017</v>
      </c>
      <c r="D19" s="29" t="s">
        <v>22</v>
      </c>
      <c r="E19" s="31" t="s">
        <v>23</v>
      </c>
      <c r="F19" s="29">
        <v>201</v>
      </c>
      <c r="G19" s="31" t="s">
        <v>46</v>
      </c>
      <c r="H19" s="32">
        <v>700</v>
      </c>
      <c r="I19" s="33"/>
      <c r="J19" s="34"/>
      <c r="K19" s="34"/>
    </row>
    <row r="20" spans="1:11" s="6" customFormat="1" x14ac:dyDescent="0.4">
      <c r="A20" s="29">
        <v>132010119</v>
      </c>
      <c r="B20" s="29" t="s">
        <v>47</v>
      </c>
      <c r="C20" s="30">
        <v>13201017017017</v>
      </c>
      <c r="D20" s="29" t="s">
        <v>22</v>
      </c>
      <c r="E20" s="31" t="s">
        <v>23</v>
      </c>
      <c r="F20" s="29">
        <v>201</v>
      </c>
      <c r="G20" s="31" t="s">
        <v>48</v>
      </c>
      <c r="H20" s="32">
        <v>350</v>
      </c>
      <c r="I20" s="33"/>
      <c r="J20" s="34"/>
      <c r="K20" s="34"/>
    </row>
    <row r="21" spans="1:11" s="6" customFormat="1" x14ac:dyDescent="0.4">
      <c r="A21" s="35">
        <v>132010121</v>
      </c>
      <c r="B21" s="35" t="s">
        <v>49</v>
      </c>
      <c r="C21" s="36">
        <v>13201017019017</v>
      </c>
      <c r="D21" s="35" t="s">
        <v>22</v>
      </c>
      <c r="E21" s="37" t="s">
        <v>23</v>
      </c>
      <c r="F21" s="35">
        <v>201</v>
      </c>
      <c r="G21" s="37" t="s">
        <v>50</v>
      </c>
      <c r="H21" s="38">
        <v>150</v>
      </c>
      <c r="I21" s="39"/>
      <c r="J21" s="40">
        <f>SUMIF($E$8:$E$240,$E21,$H$8:$H$240)</f>
        <v>4950</v>
      </c>
      <c r="K21" s="40">
        <f>SUMIF($E$8:$E$240,$E21,$I$8:$I$240)</f>
        <v>0</v>
      </c>
    </row>
    <row r="22" spans="1:11" s="6" customFormat="1" x14ac:dyDescent="0.4">
      <c r="A22" s="29">
        <v>132020101</v>
      </c>
      <c r="B22" s="29" t="s">
        <v>51</v>
      </c>
      <c r="C22" s="30">
        <v>13202017001017</v>
      </c>
      <c r="D22" s="29" t="s">
        <v>22</v>
      </c>
      <c r="E22" s="31" t="s">
        <v>52</v>
      </c>
      <c r="F22" s="29">
        <v>202</v>
      </c>
      <c r="G22" s="31" t="s">
        <v>53</v>
      </c>
      <c r="H22" s="32">
        <v>500</v>
      </c>
      <c r="I22" s="33"/>
      <c r="J22" s="34"/>
      <c r="K22" s="34"/>
    </row>
    <row r="23" spans="1:11" s="6" customFormat="1" x14ac:dyDescent="0.4">
      <c r="A23" s="29">
        <v>132020103</v>
      </c>
      <c r="B23" s="29" t="s">
        <v>54</v>
      </c>
      <c r="C23" s="30">
        <v>13202017002017</v>
      </c>
      <c r="D23" s="29" t="s">
        <v>22</v>
      </c>
      <c r="E23" s="31" t="s">
        <v>52</v>
      </c>
      <c r="F23" s="29">
        <v>202</v>
      </c>
      <c r="G23" s="31" t="s">
        <v>55</v>
      </c>
      <c r="H23" s="32">
        <v>250</v>
      </c>
      <c r="I23" s="33"/>
      <c r="J23" s="34"/>
      <c r="K23" s="34"/>
    </row>
    <row r="24" spans="1:11" s="6" customFormat="1" x14ac:dyDescent="0.4">
      <c r="A24" s="29">
        <v>132020104</v>
      </c>
      <c r="B24" s="29" t="s">
        <v>56</v>
      </c>
      <c r="C24" s="30">
        <v>13202017003017</v>
      </c>
      <c r="D24" s="29" t="s">
        <v>22</v>
      </c>
      <c r="E24" s="31" t="s">
        <v>52</v>
      </c>
      <c r="F24" s="29">
        <v>202</v>
      </c>
      <c r="G24" s="31" t="s">
        <v>57</v>
      </c>
      <c r="H24" s="32" t="s">
        <v>58</v>
      </c>
      <c r="I24" s="33"/>
      <c r="J24" s="34"/>
      <c r="K24" s="34"/>
    </row>
    <row r="25" spans="1:11" s="6" customFormat="1" x14ac:dyDescent="0.4">
      <c r="A25" s="29">
        <v>132020106</v>
      </c>
      <c r="B25" s="29" t="s">
        <v>59</v>
      </c>
      <c r="C25" s="30">
        <v>13202017004017</v>
      </c>
      <c r="D25" s="29" t="s">
        <v>22</v>
      </c>
      <c r="E25" s="31" t="s">
        <v>52</v>
      </c>
      <c r="F25" s="29">
        <v>202</v>
      </c>
      <c r="G25" s="31" t="s">
        <v>60</v>
      </c>
      <c r="H25" s="32">
        <v>200</v>
      </c>
      <c r="I25" s="33"/>
      <c r="J25" s="34"/>
      <c r="K25" s="34"/>
    </row>
    <row r="26" spans="1:11" s="6" customFormat="1" x14ac:dyDescent="0.4">
      <c r="A26" s="29">
        <v>132020108</v>
      </c>
      <c r="B26" s="29" t="s">
        <v>61</v>
      </c>
      <c r="C26" s="30">
        <v>13202017006017</v>
      </c>
      <c r="D26" s="29" t="s">
        <v>22</v>
      </c>
      <c r="E26" s="31" t="s">
        <v>52</v>
      </c>
      <c r="F26" s="29">
        <v>202</v>
      </c>
      <c r="G26" s="31" t="s">
        <v>62</v>
      </c>
      <c r="H26" s="32">
        <v>200</v>
      </c>
      <c r="I26" s="33"/>
      <c r="J26" s="34">
        <f>SUMIF($E$8:$E$240,$E26,$H$8:$H$240)</f>
        <v>1150</v>
      </c>
      <c r="K26" s="34">
        <f>SUMIF($E$8:$E$240,$E26,$I$8:$I$240)</f>
        <v>0</v>
      </c>
    </row>
    <row r="27" spans="1:11" s="6" customFormat="1" x14ac:dyDescent="0.4">
      <c r="A27" s="41">
        <v>132030101</v>
      </c>
      <c r="B27" s="41" t="s">
        <v>63</v>
      </c>
      <c r="C27" s="42">
        <v>13203017001017</v>
      </c>
      <c r="D27" s="41" t="s">
        <v>22</v>
      </c>
      <c r="E27" s="43" t="s">
        <v>64</v>
      </c>
      <c r="F27" s="41">
        <v>203</v>
      </c>
      <c r="G27" s="43" t="s">
        <v>65</v>
      </c>
      <c r="H27" s="44">
        <v>450</v>
      </c>
      <c r="I27" s="45"/>
      <c r="J27" s="46"/>
      <c r="K27" s="46"/>
    </row>
    <row r="28" spans="1:11" s="6" customFormat="1" x14ac:dyDescent="0.4">
      <c r="A28" s="29">
        <v>132030103</v>
      </c>
      <c r="B28" s="29" t="s">
        <v>66</v>
      </c>
      <c r="C28" s="30">
        <v>13203017002017</v>
      </c>
      <c r="D28" s="29" t="s">
        <v>22</v>
      </c>
      <c r="E28" s="31" t="s">
        <v>64</v>
      </c>
      <c r="F28" s="29">
        <v>203</v>
      </c>
      <c r="G28" s="31" t="s">
        <v>67</v>
      </c>
      <c r="H28" s="32">
        <v>1450</v>
      </c>
      <c r="I28" s="33"/>
      <c r="J28" s="34"/>
      <c r="K28" s="34"/>
    </row>
    <row r="29" spans="1:11" s="6" customFormat="1" x14ac:dyDescent="0.4">
      <c r="A29" s="35">
        <v>132030106</v>
      </c>
      <c r="B29" s="35" t="s">
        <v>68</v>
      </c>
      <c r="C29" s="36">
        <v>13203017003017</v>
      </c>
      <c r="D29" s="35" t="s">
        <v>22</v>
      </c>
      <c r="E29" s="37" t="s">
        <v>64</v>
      </c>
      <c r="F29" s="35">
        <v>203</v>
      </c>
      <c r="G29" s="37" t="s">
        <v>69</v>
      </c>
      <c r="H29" s="38">
        <v>750</v>
      </c>
      <c r="I29" s="39"/>
      <c r="J29" s="40">
        <f>SUMIF($E$8:$E$240,$E29,$H$8:$H$240)</f>
        <v>2650</v>
      </c>
      <c r="K29" s="40">
        <f>SUMIF($E$8:$E$240,$E29,$I$8:$I$240)</f>
        <v>0</v>
      </c>
    </row>
    <row r="30" spans="1:11" s="6" customFormat="1" x14ac:dyDescent="0.4">
      <c r="A30" s="29">
        <v>132040101</v>
      </c>
      <c r="B30" s="29" t="s">
        <v>70</v>
      </c>
      <c r="C30" s="30">
        <v>13204017001017</v>
      </c>
      <c r="D30" s="29" t="s">
        <v>22</v>
      </c>
      <c r="E30" s="31" t="s">
        <v>71</v>
      </c>
      <c r="F30" s="29">
        <v>204</v>
      </c>
      <c r="G30" s="31" t="s">
        <v>72</v>
      </c>
      <c r="H30" s="32">
        <v>550</v>
      </c>
      <c r="I30" s="33"/>
      <c r="J30" s="34"/>
      <c r="K30" s="34"/>
    </row>
    <row r="31" spans="1:11" s="6" customFormat="1" x14ac:dyDescent="0.4">
      <c r="A31" s="29">
        <v>132040102</v>
      </c>
      <c r="B31" s="29" t="s">
        <v>73</v>
      </c>
      <c r="C31" s="30">
        <v>13204017002017</v>
      </c>
      <c r="D31" s="29" t="s">
        <v>22</v>
      </c>
      <c r="E31" s="31" t="s">
        <v>71</v>
      </c>
      <c r="F31" s="29">
        <v>204</v>
      </c>
      <c r="G31" s="31" t="s">
        <v>74</v>
      </c>
      <c r="H31" s="32">
        <v>650</v>
      </c>
      <c r="I31" s="33"/>
      <c r="J31" s="34">
        <f>SUMIF($E$8:$E$240,$E31,$H$8:$H$240)</f>
        <v>1200</v>
      </c>
      <c r="K31" s="34">
        <f>SUMIF($E$8:$E$240,$E31,$I$8:$I$240)</f>
        <v>0</v>
      </c>
    </row>
    <row r="32" spans="1:11" s="6" customFormat="1" x14ac:dyDescent="0.4">
      <c r="A32" s="41">
        <v>132050101</v>
      </c>
      <c r="B32" s="41" t="s">
        <v>75</v>
      </c>
      <c r="C32" s="42">
        <v>13205017001017</v>
      </c>
      <c r="D32" s="41" t="s">
        <v>22</v>
      </c>
      <c r="E32" s="43" t="s">
        <v>76</v>
      </c>
      <c r="F32" s="41">
        <v>205</v>
      </c>
      <c r="G32" s="43" t="s">
        <v>77</v>
      </c>
      <c r="H32" s="44">
        <v>150</v>
      </c>
      <c r="I32" s="45"/>
      <c r="J32" s="46"/>
      <c r="K32" s="46"/>
    </row>
    <row r="33" spans="1:11" s="6" customFormat="1" x14ac:dyDescent="0.4">
      <c r="A33" s="29">
        <v>132050102</v>
      </c>
      <c r="B33" s="29" t="s">
        <v>78</v>
      </c>
      <c r="C33" s="30">
        <v>13205017002017</v>
      </c>
      <c r="D33" s="29" t="s">
        <v>22</v>
      </c>
      <c r="E33" s="31" t="s">
        <v>76</v>
      </c>
      <c r="F33" s="29">
        <v>205</v>
      </c>
      <c r="G33" s="31" t="s">
        <v>79</v>
      </c>
      <c r="H33" s="32">
        <v>450</v>
      </c>
      <c r="I33" s="33"/>
      <c r="J33" s="34"/>
      <c r="K33" s="34"/>
    </row>
    <row r="34" spans="1:11" s="6" customFormat="1" x14ac:dyDescent="0.4">
      <c r="A34" s="29">
        <v>132050103</v>
      </c>
      <c r="B34" s="29" t="s">
        <v>80</v>
      </c>
      <c r="C34" s="30">
        <v>13205017003017</v>
      </c>
      <c r="D34" s="29" t="s">
        <v>22</v>
      </c>
      <c r="E34" s="31" t="s">
        <v>76</v>
      </c>
      <c r="F34" s="29">
        <v>205</v>
      </c>
      <c r="G34" s="31" t="s">
        <v>81</v>
      </c>
      <c r="H34" s="32">
        <v>50</v>
      </c>
      <c r="I34" s="33"/>
      <c r="J34" s="34"/>
      <c r="K34" s="34"/>
    </row>
    <row r="35" spans="1:11" s="6" customFormat="1" x14ac:dyDescent="0.4">
      <c r="A35" s="29">
        <v>132050104</v>
      </c>
      <c r="B35" s="29" t="s">
        <v>82</v>
      </c>
      <c r="C35" s="30">
        <v>13205017004017</v>
      </c>
      <c r="D35" s="29" t="s">
        <v>22</v>
      </c>
      <c r="E35" s="31" t="s">
        <v>76</v>
      </c>
      <c r="F35" s="29">
        <v>205</v>
      </c>
      <c r="G35" s="31" t="s">
        <v>83</v>
      </c>
      <c r="H35" s="32">
        <v>250</v>
      </c>
      <c r="I35" s="33"/>
      <c r="J35" s="34"/>
      <c r="K35" s="34"/>
    </row>
    <row r="36" spans="1:11" s="6" customFormat="1" x14ac:dyDescent="0.4">
      <c r="A36" s="35">
        <v>132050105</v>
      </c>
      <c r="B36" s="35" t="s">
        <v>84</v>
      </c>
      <c r="C36" s="36">
        <v>13205017005017</v>
      </c>
      <c r="D36" s="35" t="s">
        <v>22</v>
      </c>
      <c r="E36" s="37" t="s">
        <v>76</v>
      </c>
      <c r="F36" s="35">
        <v>205</v>
      </c>
      <c r="G36" s="37" t="s">
        <v>85</v>
      </c>
      <c r="H36" s="38">
        <v>150</v>
      </c>
      <c r="I36" s="39"/>
      <c r="J36" s="40">
        <f>SUMIF($E$8:$E$240,$E36,$H$8:$H$240)</f>
        <v>1050</v>
      </c>
      <c r="K36" s="40">
        <f>SUMIF($E$8:$E$240,$E36,$I$8:$I$240)</f>
        <v>0</v>
      </c>
    </row>
    <row r="37" spans="1:11" s="6" customFormat="1" x14ac:dyDescent="0.4">
      <c r="A37" s="41">
        <v>132060102</v>
      </c>
      <c r="B37" s="41" t="s">
        <v>86</v>
      </c>
      <c r="C37" s="42">
        <v>13206017002017</v>
      </c>
      <c r="D37" s="41" t="s">
        <v>22</v>
      </c>
      <c r="E37" s="43" t="s">
        <v>87</v>
      </c>
      <c r="F37" s="41">
        <v>206</v>
      </c>
      <c r="G37" s="43" t="s">
        <v>88</v>
      </c>
      <c r="H37" s="44">
        <v>400</v>
      </c>
      <c r="I37" s="45"/>
      <c r="J37" s="46"/>
      <c r="K37" s="46"/>
    </row>
    <row r="38" spans="1:11" s="6" customFormat="1" x14ac:dyDescent="0.4">
      <c r="A38" s="29">
        <v>132060103</v>
      </c>
      <c r="B38" s="29" t="s">
        <v>89</v>
      </c>
      <c r="C38" s="30">
        <v>13206017003017</v>
      </c>
      <c r="D38" s="29" t="s">
        <v>22</v>
      </c>
      <c r="E38" s="31" t="s">
        <v>87</v>
      </c>
      <c r="F38" s="29">
        <v>206</v>
      </c>
      <c r="G38" s="31" t="s">
        <v>90</v>
      </c>
      <c r="H38" s="32">
        <v>200</v>
      </c>
      <c r="I38" s="33"/>
      <c r="J38" s="34"/>
      <c r="K38" s="34"/>
    </row>
    <row r="39" spans="1:11" s="6" customFormat="1" x14ac:dyDescent="0.4">
      <c r="A39" s="29">
        <v>132060104</v>
      </c>
      <c r="B39" s="29" t="s">
        <v>91</v>
      </c>
      <c r="C39" s="30">
        <v>13206017004017</v>
      </c>
      <c r="D39" s="29" t="s">
        <v>22</v>
      </c>
      <c r="E39" s="31" t="s">
        <v>87</v>
      </c>
      <c r="F39" s="29">
        <v>206</v>
      </c>
      <c r="G39" s="31" t="s">
        <v>92</v>
      </c>
      <c r="H39" s="32">
        <v>900</v>
      </c>
      <c r="I39" s="33"/>
      <c r="J39" s="34"/>
      <c r="K39" s="34"/>
    </row>
    <row r="40" spans="1:11" s="6" customFormat="1" x14ac:dyDescent="0.4">
      <c r="A40" s="29">
        <v>132060105</v>
      </c>
      <c r="B40" s="29" t="s">
        <v>93</v>
      </c>
      <c r="C40" s="30">
        <v>13206017005017</v>
      </c>
      <c r="D40" s="29" t="s">
        <v>22</v>
      </c>
      <c r="E40" s="31" t="s">
        <v>87</v>
      </c>
      <c r="F40" s="29">
        <v>206</v>
      </c>
      <c r="G40" s="31" t="s">
        <v>94</v>
      </c>
      <c r="H40" s="32">
        <v>550</v>
      </c>
      <c r="I40" s="33"/>
      <c r="J40" s="34"/>
      <c r="K40" s="34"/>
    </row>
    <row r="41" spans="1:11" s="6" customFormat="1" x14ac:dyDescent="0.4">
      <c r="A41" s="29">
        <v>132060106</v>
      </c>
      <c r="B41" s="29" t="s">
        <v>95</v>
      </c>
      <c r="C41" s="30">
        <v>13206017006017</v>
      </c>
      <c r="D41" s="29" t="s">
        <v>22</v>
      </c>
      <c r="E41" s="31" t="s">
        <v>87</v>
      </c>
      <c r="F41" s="29">
        <v>206</v>
      </c>
      <c r="G41" s="31" t="s">
        <v>96</v>
      </c>
      <c r="H41" s="32">
        <v>650</v>
      </c>
      <c r="I41" s="33"/>
      <c r="J41" s="34"/>
      <c r="K41" s="34"/>
    </row>
    <row r="42" spans="1:11" s="6" customFormat="1" x14ac:dyDescent="0.4">
      <c r="A42" s="35">
        <v>132060107</v>
      </c>
      <c r="B42" s="35" t="s">
        <v>97</v>
      </c>
      <c r="C42" s="36">
        <v>13206017007017</v>
      </c>
      <c r="D42" s="35" t="s">
        <v>22</v>
      </c>
      <c r="E42" s="37" t="s">
        <v>87</v>
      </c>
      <c r="F42" s="35">
        <v>206</v>
      </c>
      <c r="G42" s="37" t="s">
        <v>98</v>
      </c>
      <c r="H42" s="38">
        <v>850</v>
      </c>
      <c r="I42" s="39"/>
      <c r="J42" s="40">
        <f>SUMIF($E$8:$E$240,$E42,$H$8:$H$240)</f>
        <v>3550</v>
      </c>
      <c r="K42" s="40">
        <f>SUMIF($E$8:$E$240,$E42,$I$8:$I$240)</f>
        <v>0</v>
      </c>
    </row>
    <row r="43" spans="1:11" s="6" customFormat="1" x14ac:dyDescent="0.4">
      <c r="A43" s="41">
        <v>132070101</v>
      </c>
      <c r="B43" s="41" t="s">
        <v>99</v>
      </c>
      <c r="C43" s="42">
        <v>13207017001017</v>
      </c>
      <c r="D43" s="41" t="s">
        <v>22</v>
      </c>
      <c r="E43" s="43" t="s">
        <v>100</v>
      </c>
      <c r="F43" s="41">
        <v>207</v>
      </c>
      <c r="G43" s="43" t="s">
        <v>101</v>
      </c>
      <c r="H43" s="44">
        <v>350</v>
      </c>
      <c r="I43" s="45"/>
      <c r="J43" s="46"/>
      <c r="K43" s="46"/>
    </row>
    <row r="44" spans="1:11" s="6" customFormat="1" x14ac:dyDescent="0.4">
      <c r="A44" s="29">
        <v>132070102</v>
      </c>
      <c r="B44" s="29" t="s">
        <v>102</v>
      </c>
      <c r="C44" s="30">
        <v>13207017002017</v>
      </c>
      <c r="D44" s="29" t="s">
        <v>22</v>
      </c>
      <c r="E44" s="31" t="s">
        <v>100</v>
      </c>
      <c r="F44" s="29">
        <v>207</v>
      </c>
      <c r="G44" s="31" t="s">
        <v>103</v>
      </c>
      <c r="H44" s="32">
        <v>100</v>
      </c>
      <c r="I44" s="33"/>
      <c r="J44" s="34"/>
      <c r="K44" s="34"/>
    </row>
    <row r="45" spans="1:11" s="6" customFormat="1" x14ac:dyDescent="0.4">
      <c r="A45" s="29">
        <v>132070103</v>
      </c>
      <c r="B45" s="29" t="s">
        <v>104</v>
      </c>
      <c r="C45" s="30">
        <v>13207017003017</v>
      </c>
      <c r="D45" s="29" t="s">
        <v>22</v>
      </c>
      <c r="E45" s="31" t="s">
        <v>100</v>
      </c>
      <c r="F45" s="29">
        <v>207</v>
      </c>
      <c r="G45" s="31" t="s">
        <v>105</v>
      </c>
      <c r="H45" s="32">
        <v>300</v>
      </c>
      <c r="I45" s="33"/>
      <c r="J45" s="34"/>
      <c r="K45" s="34"/>
    </row>
    <row r="46" spans="1:11" s="6" customFormat="1" x14ac:dyDescent="0.4">
      <c r="A46" s="35">
        <v>132070104</v>
      </c>
      <c r="B46" s="35" t="s">
        <v>106</v>
      </c>
      <c r="C46" s="36">
        <v>13207017004017</v>
      </c>
      <c r="D46" s="35" t="s">
        <v>22</v>
      </c>
      <c r="E46" s="37" t="s">
        <v>100</v>
      </c>
      <c r="F46" s="35">
        <v>207</v>
      </c>
      <c r="G46" s="37" t="s">
        <v>107</v>
      </c>
      <c r="H46" s="38">
        <v>400</v>
      </c>
      <c r="I46" s="39"/>
      <c r="J46" s="40">
        <f>SUMIF($E$8:$E$240,$E46,$H$8:$H$240)</f>
        <v>1150</v>
      </c>
      <c r="K46" s="40">
        <f>SUMIF($E$8:$E$240,$E46,$I$8:$I$240)</f>
        <v>0</v>
      </c>
    </row>
    <row r="47" spans="1:11" s="6" customFormat="1" x14ac:dyDescent="0.4">
      <c r="A47" s="29">
        <v>132080102</v>
      </c>
      <c r="B47" s="29" t="s">
        <v>108</v>
      </c>
      <c r="C47" s="30">
        <v>13208017002017</v>
      </c>
      <c r="D47" s="29" t="s">
        <v>22</v>
      </c>
      <c r="E47" s="31" t="s">
        <v>109</v>
      </c>
      <c r="F47" s="29">
        <v>208</v>
      </c>
      <c r="G47" s="31" t="s">
        <v>110</v>
      </c>
      <c r="H47" s="32">
        <v>250</v>
      </c>
      <c r="I47" s="33"/>
      <c r="J47" s="34"/>
      <c r="K47" s="34"/>
    </row>
    <row r="48" spans="1:11" s="6" customFormat="1" x14ac:dyDescent="0.4">
      <c r="A48" s="29">
        <v>132080103</v>
      </c>
      <c r="B48" s="29" t="s">
        <v>111</v>
      </c>
      <c r="C48" s="30">
        <v>13208017003017</v>
      </c>
      <c r="D48" s="29" t="s">
        <v>22</v>
      </c>
      <c r="E48" s="31" t="s">
        <v>109</v>
      </c>
      <c r="F48" s="29">
        <v>208</v>
      </c>
      <c r="G48" s="31" t="s">
        <v>112</v>
      </c>
      <c r="H48" s="32">
        <v>1050</v>
      </c>
      <c r="I48" s="33"/>
      <c r="J48" s="34"/>
      <c r="K48" s="34"/>
    </row>
    <row r="49" spans="1:11" s="6" customFormat="1" x14ac:dyDescent="0.4">
      <c r="A49" s="29">
        <v>132080104</v>
      </c>
      <c r="B49" s="29" t="s">
        <v>113</v>
      </c>
      <c r="C49" s="30">
        <v>13208017004017</v>
      </c>
      <c r="D49" s="29" t="s">
        <v>22</v>
      </c>
      <c r="E49" s="31" t="s">
        <v>109</v>
      </c>
      <c r="F49" s="29">
        <v>208</v>
      </c>
      <c r="G49" s="31" t="s">
        <v>114</v>
      </c>
      <c r="H49" s="32">
        <v>250</v>
      </c>
      <c r="I49" s="33"/>
      <c r="J49" s="34"/>
      <c r="K49" s="34"/>
    </row>
    <row r="50" spans="1:11" s="6" customFormat="1" x14ac:dyDescent="0.4">
      <c r="A50" s="29">
        <v>132080108</v>
      </c>
      <c r="B50" s="29" t="s">
        <v>115</v>
      </c>
      <c r="C50" s="30">
        <v>13208017006017</v>
      </c>
      <c r="D50" s="29" t="s">
        <v>22</v>
      </c>
      <c r="E50" s="31" t="s">
        <v>109</v>
      </c>
      <c r="F50" s="29">
        <v>208</v>
      </c>
      <c r="G50" s="31" t="s">
        <v>116</v>
      </c>
      <c r="H50" s="32">
        <v>200</v>
      </c>
      <c r="I50" s="33"/>
      <c r="J50" s="34"/>
      <c r="K50" s="34"/>
    </row>
    <row r="51" spans="1:11" s="6" customFormat="1" x14ac:dyDescent="0.4">
      <c r="A51" s="35">
        <v>132080109</v>
      </c>
      <c r="B51" s="35" t="s">
        <v>117</v>
      </c>
      <c r="C51" s="36">
        <v>13208017007017</v>
      </c>
      <c r="D51" s="35" t="s">
        <v>22</v>
      </c>
      <c r="E51" s="37" t="s">
        <v>109</v>
      </c>
      <c r="F51" s="35">
        <v>208</v>
      </c>
      <c r="G51" s="37" t="s">
        <v>118</v>
      </c>
      <c r="H51" s="38">
        <v>300</v>
      </c>
      <c r="I51" s="39"/>
      <c r="J51" s="40">
        <f>SUMIF($E$8:$E$240,$E51,$H$8:$H$240)</f>
        <v>2050</v>
      </c>
      <c r="K51" s="40">
        <f>SUMIF($E$8:$E$240,$E51,$I$8:$I$240)</f>
        <v>0</v>
      </c>
    </row>
    <row r="52" spans="1:11" s="6" customFormat="1" x14ac:dyDescent="0.4">
      <c r="A52" s="29">
        <v>132090101</v>
      </c>
      <c r="B52" s="29" t="s">
        <v>119</v>
      </c>
      <c r="C52" s="30">
        <v>13209017001017</v>
      </c>
      <c r="D52" s="29" t="s">
        <v>22</v>
      </c>
      <c r="E52" s="31" t="s">
        <v>120</v>
      </c>
      <c r="F52" s="29">
        <v>209</v>
      </c>
      <c r="G52" s="31" t="s">
        <v>121</v>
      </c>
      <c r="H52" s="32">
        <v>400</v>
      </c>
      <c r="I52" s="33"/>
      <c r="J52" s="34"/>
      <c r="K52" s="34"/>
    </row>
    <row r="53" spans="1:11" s="6" customFormat="1" x14ac:dyDescent="0.4">
      <c r="A53" s="29">
        <v>132090102</v>
      </c>
      <c r="B53" s="29" t="s">
        <v>122</v>
      </c>
      <c r="C53" s="30">
        <v>13209017002017</v>
      </c>
      <c r="D53" s="29" t="s">
        <v>22</v>
      </c>
      <c r="E53" s="31" t="s">
        <v>120</v>
      </c>
      <c r="F53" s="29">
        <v>209</v>
      </c>
      <c r="G53" s="31" t="s">
        <v>123</v>
      </c>
      <c r="H53" s="32">
        <v>700</v>
      </c>
      <c r="I53" s="33"/>
      <c r="J53" s="34"/>
      <c r="K53" s="34"/>
    </row>
    <row r="54" spans="1:11" s="6" customFormat="1" x14ac:dyDescent="0.4">
      <c r="A54" s="29">
        <v>132090103</v>
      </c>
      <c r="B54" s="29" t="s">
        <v>124</v>
      </c>
      <c r="C54" s="30">
        <v>13209017003017</v>
      </c>
      <c r="D54" s="29" t="s">
        <v>22</v>
      </c>
      <c r="E54" s="31" t="s">
        <v>120</v>
      </c>
      <c r="F54" s="29">
        <v>209</v>
      </c>
      <c r="G54" s="31" t="s">
        <v>125</v>
      </c>
      <c r="H54" s="32">
        <v>500</v>
      </c>
      <c r="I54" s="33"/>
      <c r="J54" s="34"/>
      <c r="K54" s="34"/>
    </row>
    <row r="55" spans="1:11" s="6" customFormat="1" x14ac:dyDescent="0.4">
      <c r="A55" s="29">
        <v>132090104</v>
      </c>
      <c r="B55" s="29" t="s">
        <v>126</v>
      </c>
      <c r="C55" s="30">
        <v>13209017004017</v>
      </c>
      <c r="D55" s="29" t="s">
        <v>22</v>
      </c>
      <c r="E55" s="31" t="s">
        <v>120</v>
      </c>
      <c r="F55" s="29">
        <v>209</v>
      </c>
      <c r="G55" s="31" t="s">
        <v>127</v>
      </c>
      <c r="H55" s="32">
        <v>100</v>
      </c>
      <c r="I55" s="33"/>
      <c r="J55" s="34"/>
      <c r="K55" s="34"/>
    </row>
    <row r="56" spans="1:11" s="6" customFormat="1" x14ac:dyDescent="0.4">
      <c r="A56" s="29">
        <v>132090106</v>
      </c>
      <c r="B56" s="29" t="s">
        <v>128</v>
      </c>
      <c r="C56" s="30">
        <v>13209017006017</v>
      </c>
      <c r="D56" s="29" t="s">
        <v>22</v>
      </c>
      <c r="E56" s="31" t="s">
        <v>120</v>
      </c>
      <c r="F56" s="29">
        <v>209</v>
      </c>
      <c r="G56" s="31" t="s">
        <v>129</v>
      </c>
      <c r="H56" s="32">
        <v>350</v>
      </c>
      <c r="I56" s="33"/>
      <c r="J56" s="34"/>
      <c r="K56" s="34"/>
    </row>
    <row r="57" spans="1:11" s="6" customFormat="1" x14ac:dyDescent="0.4">
      <c r="A57" s="29">
        <v>132090109</v>
      </c>
      <c r="B57" s="29" t="s">
        <v>130</v>
      </c>
      <c r="C57" s="30">
        <v>13209017009017</v>
      </c>
      <c r="D57" s="29" t="s">
        <v>22</v>
      </c>
      <c r="E57" s="31" t="s">
        <v>120</v>
      </c>
      <c r="F57" s="29">
        <v>209</v>
      </c>
      <c r="G57" s="31" t="s">
        <v>131</v>
      </c>
      <c r="H57" s="32">
        <v>1200</v>
      </c>
      <c r="I57" s="33"/>
      <c r="J57" s="34"/>
      <c r="K57" s="34"/>
    </row>
    <row r="58" spans="1:11" s="6" customFormat="1" x14ac:dyDescent="0.4">
      <c r="A58" s="35">
        <v>132090110</v>
      </c>
      <c r="B58" s="35" t="s">
        <v>132</v>
      </c>
      <c r="C58" s="36">
        <v>13209017010017</v>
      </c>
      <c r="D58" s="35" t="s">
        <v>22</v>
      </c>
      <c r="E58" s="37" t="s">
        <v>120</v>
      </c>
      <c r="F58" s="35">
        <v>209</v>
      </c>
      <c r="G58" s="37" t="s">
        <v>133</v>
      </c>
      <c r="H58" s="38">
        <v>100</v>
      </c>
      <c r="I58" s="39"/>
      <c r="J58" s="40"/>
      <c r="K58" s="40"/>
    </row>
    <row r="59" spans="1:11" s="6" customFormat="1" x14ac:dyDescent="0.4">
      <c r="A59" s="29">
        <v>132090111</v>
      </c>
      <c r="B59" s="29" t="s">
        <v>134</v>
      </c>
      <c r="C59" s="30">
        <v>13209017011017</v>
      </c>
      <c r="D59" s="29" t="s">
        <v>22</v>
      </c>
      <c r="E59" s="31" t="s">
        <v>120</v>
      </c>
      <c r="F59" s="29">
        <v>209</v>
      </c>
      <c r="G59" s="31" t="s">
        <v>135</v>
      </c>
      <c r="H59" s="32">
        <v>450</v>
      </c>
      <c r="I59" s="33"/>
      <c r="J59" s="34"/>
      <c r="K59" s="34"/>
    </row>
    <row r="60" spans="1:11" s="6" customFormat="1" x14ac:dyDescent="0.4">
      <c r="A60" s="29">
        <v>132090112</v>
      </c>
      <c r="B60" s="29" t="s">
        <v>136</v>
      </c>
      <c r="C60" s="30">
        <v>13209017012017</v>
      </c>
      <c r="D60" s="29" t="s">
        <v>22</v>
      </c>
      <c r="E60" s="31" t="s">
        <v>120</v>
      </c>
      <c r="F60" s="29">
        <v>209</v>
      </c>
      <c r="G60" s="31" t="s">
        <v>137</v>
      </c>
      <c r="H60" s="32">
        <v>400</v>
      </c>
      <c r="I60" s="33"/>
      <c r="J60" s="34"/>
      <c r="K60" s="34"/>
    </row>
    <row r="61" spans="1:11" s="6" customFormat="1" x14ac:dyDescent="0.4">
      <c r="A61" s="29">
        <v>132090113</v>
      </c>
      <c r="B61" s="29" t="s">
        <v>138</v>
      </c>
      <c r="C61" s="30">
        <v>13209017013017</v>
      </c>
      <c r="D61" s="29" t="s">
        <v>22</v>
      </c>
      <c r="E61" s="31" t="s">
        <v>120</v>
      </c>
      <c r="F61" s="29">
        <v>209</v>
      </c>
      <c r="G61" s="31" t="s">
        <v>139</v>
      </c>
      <c r="H61" s="32">
        <v>550</v>
      </c>
      <c r="I61" s="33"/>
      <c r="J61" s="34"/>
      <c r="K61" s="34"/>
    </row>
    <row r="62" spans="1:11" s="6" customFormat="1" x14ac:dyDescent="0.4">
      <c r="A62" s="29">
        <v>132090115</v>
      </c>
      <c r="B62" s="29" t="s">
        <v>140</v>
      </c>
      <c r="C62" s="30">
        <v>13209017015017</v>
      </c>
      <c r="D62" s="29" t="s">
        <v>22</v>
      </c>
      <c r="E62" s="31" t="s">
        <v>120</v>
      </c>
      <c r="F62" s="29">
        <v>209</v>
      </c>
      <c r="G62" s="31" t="s">
        <v>141</v>
      </c>
      <c r="H62" s="32">
        <v>150</v>
      </c>
      <c r="I62" s="33"/>
      <c r="J62" s="34">
        <f>SUMIF($E$8:$E$240,$E62,$H$8:$H$240)</f>
        <v>4900</v>
      </c>
      <c r="K62" s="34">
        <f>SUMIF($E$8:$E$240,$E62,$I$8:$I$240)</f>
        <v>0</v>
      </c>
    </row>
    <row r="63" spans="1:11" s="6" customFormat="1" x14ac:dyDescent="0.4">
      <c r="A63" s="41">
        <v>132100101</v>
      </c>
      <c r="B63" s="41" t="s">
        <v>142</v>
      </c>
      <c r="C63" s="42">
        <v>13210017001017</v>
      </c>
      <c r="D63" s="41" t="s">
        <v>22</v>
      </c>
      <c r="E63" s="43" t="s">
        <v>143</v>
      </c>
      <c r="F63" s="41">
        <v>210</v>
      </c>
      <c r="G63" s="43" t="s">
        <v>144</v>
      </c>
      <c r="H63" s="44">
        <v>500</v>
      </c>
      <c r="I63" s="45"/>
      <c r="J63" s="46"/>
      <c r="K63" s="46"/>
    </row>
    <row r="64" spans="1:11" s="6" customFormat="1" x14ac:dyDescent="0.4">
      <c r="A64" s="35">
        <v>132100102</v>
      </c>
      <c r="B64" s="35" t="s">
        <v>145</v>
      </c>
      <c r="C64" s="36">
        <v>13210017002017</v>
      </c>
      <c r="D64" s="35" t="s">
        <v>22</v>
      </c>
      <c r="E64" s="37" t="s">
        <v>143</v>
      </c>
      <c r="F64" s="35">
        <v>210</v>
      </c>
      <c r="G64" s="37" t="s">
        <v>146</v>
      </c>
      <c r="H64" s="38">
        <v>950</v>
      </c>
      <c r="I64" s="39"/>
      <c r="J64" s="40">
        <f>SUMIF($E$8:$E$240,$E64,$H$8:$H$240)</f>
        <v>1450</v>
      </c>
      <c r="K64" s="40">
        <f>SUMIF($E$8:$E$240,$E64,$I$8:$I$240)</f>
        <v>0</v>
      </c>
    </row>
    <row r="65" spans="1:15" s="6" customFormat="1" x14ac:dyDescent="0.4">
      <c r="A65" s="29">
        <v>132110101</v>
      </c>
      <c r="B65" s="29" t="s">
        <v>147</v>
      </c>
      <c r="C65" s="30">
        <v>13211017001017</v>
      </c>
      <c r="D65" s="29" t="s">
        <v>22</v>
      </c>
      <c r="E65" s="31" t="s">
        <v>148</v>
      </c>
      <c r="F65" s="29">
        <v>211</v>
      </c>
      <c r="G65" s="31" t="s">
        <v>149</v>
      </c>
      <c r="H65" s="32">
        <v>750</v>
      </c>
      <c r="I65" s="33"/>
      <c r="J65" s="34"/>
      <c r="K65" s="34"/>
    </row>
    <row r="66" spans="1:15" s="6" customFormat="1" x14ac:dyDescent="0.4">
      <c r="A66" s="29">
        <v>132110104</v>
      </c>
      <c r="B66" s="29" t="s">
        <v>150</v>
      </c>
      <c r="C66" s="30">
        <v>13211017003017</v>
      </c>
      <c r="D66" s="29" t="s">
        <v>22</v>
      </c>
      <c r="E66" s="31" t="s">
        <v>148</v>
      </c>
      <c r="F66" s="29">
        <v>211</v>
      </c>
      <c r="G66" s="31" t="s">
        <v>151</v>
      </c>
      <c r="H66" s="32">
        <v>300</v>
      </c>
      <c r="I66" s="33"/>
      <c r="J66" s="34"/>
      <c r="K66" s="34"/>
    </row>
    <row r="67" spans="1:15" s="6" customFormat="1" x14ac:dyDescent="0.4">
      <c r="A67" s="29">
        <v>132110107</v>
      </c>
      <c r="B67" s="29" t="s">
        <v>152</v>
      </c>
      <c r="C67" s="30">
        <v>13211017005017</v>
      </c>
      <c r="D67" s="29" t="s">
        <v>22</v>
      </c>
      <c r="E67" s="31" t="s">
        <v>148</v>
      </c>
      <c r="F67" s="29">
        <v>211</v>
      </c>
      <c r="G67" s="31" t="s">
        <v>153</v>
      </c>
      <c r="H67" s="32">
        <v>800</v>
      </c>
      <c r="I67" s="33"/>
      <c r="J67" s="34">
        <f>SUMIF($E$8:$E$240,$E67,$H$8:$H$240)</f>
        <v>1850</v>
      </c>
      <c r="K67" s="34">
        <f>SUMIF($E$8:$E$240,$E67,$I$8:$I$240)</f>
        <v>0</v>
      </c>
    </row>
    <row r="68" spans="1:15" s="6" customFormat="1" x14ac:dyDescent="0.4">
      <c r="A68" s="41">
        <v>132120101</v>
      </c>
      <c r="B68" s="41" t="s">
        <v>154</v>
      </c>
      <c r="C68" s="42">
        <v>13212017001017</v>
      </c>
      <c r="D68" s="41" t="s">
        <v>22</v>
      </c>
      <c r="E68" s="43" t="s">
        <v>155</v>
      </c>
      <c r="F68" s="41">
        <v>212</v>
      </c>
      <c r="G68" s="43" t="s">
        <v>156</v>
      </c>
      <c r="H68" s="44">
        <v>450</v>
      </c>
      <c r="I68" s="45"/>
      <c r="J68" s="46"/>
      <c r="K68" s="46"/>
    </row>
    <row r="69" spans="1:15" s="6" customFormat="1" x14ac:dyDescent="0.4">
      <c r="A69" s="29">
        <v>132120102</v>
      </c>
      <c r="B69" s="29" t="s">
        <v>157</v>
      </c>
      <c r="C69" s="30">
        <v>13212017002017</v>
      </c>
      <c r="D69" s="29" t="s">
        <v>22</v>
      </c>
      <c r="E69" s="31" t="s">
        <v>155</v>
      </c>
      <c r="F69" s="29">
        <v>212</v>
      </c>
      <c r="G69" s="31" t="s">
        <v>158</v>
      </c>
      <c r="H69" s="32">
        <v>450</v>
      </c>
      <c r="I69" s="33"/>
      <c r="J69" s="34"/>
      <c r="K69" s="34"/>
    </row>
    <row r="70" spans="1:15" s="6" customFormat="1" x14ac:dyDescent="0.4">
      <c r="A70" s="29">
        <v>132120103</v>
      </c>
      <c r="B70" s="29" t="s">
        <v>159</v>
      </c>
      <c r="C70" s="30">
        <v>13212017003017</v>
      </c>
      <c r="D70" s="29" t="s">
        <v>22</v>
      </c>
      <c r="E70" s="31" t="s">
        <v>155</v>
      </c>
      <c r="F70" s="29">
        <v>212</v>
      </c>
      <c r="G70" s="31" t="s">
        <v>160</v>
      </c>
      <c r="H70" s="32">
        <v>350</v>
      </c>
      <c r="I70" s="33"/>
      <c r="J70" s="34"/>
      <c r="K70" s="34"/>
    </row>
    <row r="71" spans="1:15" s="6" customFormat="1" x14ac:dyDescent="0.4">
      <c r="A71" s="29">
        <v>132120105</v>
      </c>
      <c r="B71" s="29" t="s">
        <v>161</v>
      </c>
      <c r="C71" s="30">
        <v>13212017004017</v>
      </c>
      <c r="D71" s="29" t="s">
        <v>22</v>
      </c>
      <c r="E71" s="31" t="s">
        <v>155</v>
      </c>
      <c r="F71" s="29">
        <v>212</v>
      </c>
      <c r="G71" s="31" t="s">
        <v>162</v>
      </c>
      <c r="H71" s="32">
        <v>100</v>
      </c>
      <c r="I71" s="33"/>
      <c r="J71" s="34"/>
      <c r="K71" s="34"/>
      <c r="M71" s="47"/>
      <c r="N71" s="47"/>
      <c r="O71" s="47"/>
    </row>
    <row r="72" spans="1:15" s="6" customFormat="1" x14ac:dyDescent="0.4">
      <c r="A72" s="29">
        <v>132120106</v>
      </c>
      <c r="B72" s="29" t="s">
        <v>163</v>
      </c>
      <c r="C72" s="30">
        <v>13212017005017</v>
      </c>
      <c r="D72" s="29" t="s">
        <v>22</v>
      </c>
      <c r="E72" s="31" t="s">
        <v>155</v>
      </c>
      <c r="F72" s="29">
        <v>212</v>
      </c>
      <c r="G72" s="31" t="s">
        <v>164</v>
      </c>
      <c r="H72" s="32">
        <v>400</v>
      </c>
      <c r="I72" s="33"/>
      <c r="J72" s="34"/>
      <c r="K72" s="34"/>
    </row>
    <row r="73" spans="1:15" s="6" customFormat="1" x14ac:dyDescent="0.4">
      <c r="A73" s="35">
        <v>132120108</v>
      </c>
      <c r="B73" s="35" t="s">
        <v>165</v>
      </c>
      <c r="C73" s="36">
        <v>13212017007017</v>
      </c>
      <c r="D73" s="35" t="s">
        <v>22</v>
      </c>
      <c r="E73" s="37" t="s">
        <v>155</v>
      </c>
      <c r="F73" s="35">
        <v>212</v>
      </c>
      <c r="G73" s="37" t="s">
        <v>166</v>
      </c>
      <c r="H73" s="38">
        <v>700</v>
      </c>
      <c r="I73" s="39"/>
      <c r="J73" s="40">
        <f>SUMIF($E$8:$E$240,$E73,$H$8:$H$240)</f>
        <v>2450</v>
      </c>
      <c r="K73" s="40">
        <f>SUMIF($E$8:$E$240,$E73,$I$8:$I$240)</f>
        <v>0</v>
      </c>
    </row>
    <row r="74" spans="1:15" s="6" customFormat="1" x14ac:dyDescent="0.4">
      <c r="A74" s="29">
        <v>132130101</v>
      </c>
      <c r="B74" s="29" t="s">
        <v>167</v>
      </c>
      <c r="C74" s="30">
        <v>13213017001017</v>
      </c>
      <c r="D74" s="29" t="s">
        <v>22</v>
      </c>
      <c r="E74" s="31" t="s">
        <v>168</v>
      </c>
      <c r="F74" s="29">
        <v>213</v>
      </c>
      <c r="G74" s="31" t="s">
        <v>169</v>
      </c>
      <c r="H74" s="32">
        <v>950</v>
      </c>
      <c r="I74" s="33"/>
      <c r="J74" s="34"/>
      <c r="K74" s="34"/>
    </row>
    <row r="75" spans="1:15" s="6" customFormat="1" x14ac:dyDescent="0.4">
      <c r="A75" s="29">
        <v>132130103</v>
      </c>
      <c r="B75" s="29" t="s">
        <v>170</v>
      </c>
      <c r="C75" s="30">
        <v>13213017002017</v>
      </c>
      <c r="D75" s="29" t="s">
        <v>22</v>
      </c>
      <c r="E75" s="31" t="s">
        <v>168</v>
      </c>
      <c r="F75" s="29">
        <v>213</v>
      </c>
      <c r="G75" s="31" t="s">
        <v>171</v>
      </c>
      <c r="H75" s="32">
        <v>150</v>
      </c>
      <c r="I75" s="33"/>
      <c r="J75" s="34"/>
      <c r="K75" s="34"/>
    </row>
    <row r="76" spans="1:15" s="6" customFormat="1" x14ac:dyDescent="0.4">
      <c r="A76" s="29">
        <v>132130104</v>
      </c>
      <c r="B76" s="29" t="s">
        <v>172</v>
      </c>
      <c r="C76" s="30">
        <v>13213017003017</v>
      </c>
      <c r="D76" s="29" t="s">
        <v>22</v>
      </c>
      <c r="E76" s="31" t="s">
        <v>168</v>
      </c>
      <c r="F76" s="29">
        <v>213</v>
      </c>
      <c r="G76" s="31" t="s">
        <v>173</v>
      </c>
      <c r="H76" s="32">
        <v>400</v>
      </c>
      <c r="I76" s="33"/>
      <c r="J76" s="34"/>
      <c r="K76" s="34"/>
    </row>
    <row r="77" spans="1:15" s="6" customFormat="1" x14ac:dyDescent="0.4">
      <c r="A77" s="35">
        <v>132130105</v>
      </c>
      <c r="B77" s="35" t="s">
        <v>174</v>
      </c>
      <c r="C77" s="36">
        <v>13213017004017</v>
      </c>
      <c r="D77" s="35" t="s">
        <v>22</v>
      </c>
      <c r="E77" s="37" t="s">
        <v>168</v>
      </c>
      <c r="F77" s="35">
        <v>213</v>
      </c>
      <c r="G77" s="37" t="s">
        <v>175</v>
      </c>
      <c r="H77" s="38">
        <v>650</v>
      </c>
      <c r="I77" s="39"/>
      <c r="J77" s="40">
        <f>SUMIF($E$8:$E$240,$E77,$H$8:$H$240)</f>
        <v>2150</v>
      </c>
      <c r="K77" s="40">
        <f>SUMIF($E$8:$E$240,$E77,$I$8:$I$240)</f>
        <v>0</v>
      </c>
    </row>
    <row r="78" spans="1:15" s="6" customFormat="1" x14ac:dyDescent="0.4">
      <c r="A78" s="29">
        <v>132140101</v>
      </c>
      <c r="B78" s="29" t="s">
        <v>176</v>
      </c>
      <c r="C78" s="30">
        <v>13214017001017</v>
      </c>
      <c r="D78" s="29" t="s">
        <v>22</v>
      </c>
      <c r="E78" s="31" t="s">
        <v>177</v>
      </c>
      <c r="F78" s="29">
        <v>214</v>
      </c>
      <c r="G78" s="31" t="s">
        <v>178</v>
      </c>
      <c r="H78" s="32">
        <v>900</v>
      </c>
      <c r="I78" s="33"/>
      <c r="J78" s="34"/>
      <c r="K78" s="34"/>
    </row>
    <row r="79" spans="1:15" s="6" customFormat="1" x14ac:dyDescent="0.4">
      <c r="A79" s="29">
        <v>132140103</v>
      </c>
      <c r="B79" s="29" t="s">
        <v>179</v>
      </c>
      <c r="C79" s="30">
        <v>13214017002017</v>
      </c>
      <c r="D79" s="29" t="s">
        <v>22</v>
      </c>
      <c r="E79" s="31" t="s">
        <v>177</v>
      </c>
      <c r="F79" s="29">
        <v>214</v>
      </c>
      <c r="G79" s="31" t="s">
        <v>180</v>
      </c>
      <c r="H79" s="32">
        <v>450</v>
      </c>
      <c r="I79" s="33"/>
      <c r="J79" s="34"/>
      <c r="K79" s="34"/>
    </row>
    <row r="80" spans="1:15" s="6" customFormat="1" x14ac:dyDescent="0.4">
      <c r="A80" s="35">
        <v>132140105</v>
      </c>
      <c r="B80" s="35" t="s">
        <v>181</v>
      </c>
      <c r="C80" s="36">
        <v>13214017004017</v>
      </c>
      <c r="D80" s="35" t="s">
        <v>22</v>
      </c>
      <c r="E80" s="37" t="s">
        <v>177</v>
      </c>
      <c r="F80" s="35">
        <v>214</v>
      </c>
      <c r="G80" s="37" t="s">
        <v>182</v>
      </c>
      <c r="H80" s="38">
        <v>400</v>
      </c>
      <c r="I80" s="39"/>
      <c r="J80" s="40">
        <f>SUMIF($E$8:$E$240,$E80,$H$8:$H$240)</f>
        <v>1750</v>
      </c>
      <c r="K80" s="40">
        <f>SUMIF($E$8:$E$240,$E80,$I$8:$I$240)</f>
        <v>0</v>
      </c>
    </row>
    <row r="81" spans="1:11" s="6" customFormat="1" x14ac:dyDescent="0.4">
      <c r="A81" s="29">
        <v>132150102</v>
      </c>
      <c r="B81" s="29" t="s">
        <v>183</v>
      </c>
      <c r="C81" s="30">
        <v>13215017002017</v>
      </c>
      <c r="D81" s="29" t="s">
        <v>22</v>
      </c>
      <c r="E81" s="31" t="s">
        <v>184</v>
      </c>
      <c r="F81" s="29">
        <v>215</v>
      </c>
      <c r="G81" s="31" t="s">
        <v>185</v>
      </c>
      <c r="H81" s="32">
        <v>800</v>
      </c>
      <c r="I81" s="33"/>
      <c r="J81" s="34">
        <f>SUMIF($E$8:$E$240,$E81,$H$8:$H$240)</f>
        <v>800</v>
      </c>
      <c r="K81" s="34">
        <f>SUMIF($E$8:$E$240,$E81,$I$8:$I$240)</f>
        <v>0</v>
      </c>
    </row>
    <row r="82" spans="1:11" s="6" customFormat="1" x14ac:dyDescent="0.4">
      <c r="A82" s="41">
        <v>132180101</v>
      </c>
      <c r="B82" s="41" t="s">
        <v>186</v>
      </c>
      <c r="C82" s="42">
        <v>13218017001017</v>
      </c>
      <c r="D82" s="41" t="s">
        <v>22</v>
      </c>
      <c r="E82" s="43" t="s">
        <v>187</v>
      </c>
      <c r="F82" s="41">
        <v>218</v>
      </c>
      <c r="G82" s="43" t="s">
        <v>188</v>
      </c>
      <c r="H82" s="44">
        <v>400</v>
      </c>
      <c r="I82" s="45"/>
      <c r="J82" s="46"/>
      <c r="K82" s="46"/>
    </row>
    <row r="83" spans="1:11" s="6" customFormat="1" x14ac:dyDescent="0.4">
      <c r="A83" s="35">
        <v>132180102</v>
      </c>
      <c r="B83" s="35" t="s">
        <v>189</v>
      </c>
      <c r="C83" s="36">
        <v>13218017002017</v>
      </c>
      <c r="D83" s="35" t="s">
        <v>22</v>
      </c>
      <c r="E83" s="37" t="s">
        <v>187</v>
      </c>
      <c r="F83" s="35">
        <v>218</v>
      </c>
      <c r="G83" s="37" t="s">
        <v>190</v>
      </c>
      <c r="H83" s="38">
        <v>150</v>
      </c>
      <c r="I83" s="39"/>
      <c r="J83" s="40">
        <f>SUMIF($E$8:$E$240,$E83,$H$8:$H$240)</f>
        <v>550</v>
      </c>
      <c r="K83" s="40">
        <f>SUMIF($E$8:$E$240,$E83,$I$8:$I$240)</f>
        <v>0</v>
      </c>
    </row>
    <row r="84" spans="1:11" s="6" customFormat="1" x14ac:dyDescent="0.4">
      <c r="A84" s="29">
        <v>132190101</v>
      </c>
      <c r="B84" s="29" t="s">
        <v>191</v>
      </c>
      <c r="C84" s="30">
        <v>13219017001017</v>
      </c>
      <c r="D84" s="29" t="s">
        <v>22</v>
      </c>
      <c r="E84" s="31" t="s">
        <v>192</v>
      </c>
      <c r="F84" s="29">
        <v>219</v>
      </c>
      <c r="G84" s="31" t="s">
        <v>193</v>
      </c>
      <c r="H84" s="32">
        <v>500</v>
      </c>
      <c r="I84" s="33"/>
      <c r="J84" s="34">
        <f>SUMIF($E$8:$E$240,$E84,$H$8:$H$240)</f>
        <v>500</v>
      </c>
      <c r="K84" s="34">
        <f>SUMIF($E$8:$E$240,$E84,$I$8:$I$240)</f>
        <v>0</v>
      </c>
    </row>
    <row r="85" spans="1:11" s="6" customFormat="1" x14ac:dyDescent="0.4">
      <c r="A85" s="41">
        <v>132200102</v>
      </c>
      <c r="B85" s="41" t="s">
        <v>194</v>
      </c>
      <c r="C85" s="42">
        <v>13220017001017</v>
      </c>
      <c r="D85" s="41" t="s">
        <v>22</v>
      </c>
      <c r="E85" s="43" t="s">
        <v>195</v>
      </c>
      <c r="F85" s="41">
        <v>220</v>
      </c>
      <c r="G85" s="43" t="s">
        <v>196</v>
      </c>
      <c r="H85" s="44">
        <v>100</v>
      </c>
      <c r="I85" s="45"/>
      <c r="J85" s="46"/>
      <c r="K85" s="46"/>
    </row>
    <row r="86" spans="1:11" s="6" customFormat="1" x14ac:dyDescent="0.4">
      <c r="A86" s="29">
        <v>132200103</v>
      </c>
      <c r="B86" s="29" t="s">
        <v>197</v>
      </c>
      <c r="C86" s="30">
        <v>13220017002017</v>
      </c>
      <c r="D86" s="29" t="s">
        <v>22</v>
      </c>
      <c r="E86" s="31" t="s">
        <v>195</v>
      </c>
      <c r="F86" s="29">
        <v>220</v>
      </c>
      <c r="G86" s="31" t="s">
        <v>198</v>
      </c>
      <c r="H86" s="32">
        <v>400</v>
      </c>
      <c r="I86" s="33"/>
      <c r="J86" s="34"/>
      <c r="K86" s="34"/>
    </row>
    <row r="87" spans="1:11" s="6" customFormat="1" x14ac:dyDescent="0.4">
      <c r="A87" s="35">
        <v>132200105</v>
      </c>
      <c r="B87" s="35" t="s">
        <v>199</v>
      </c>
      <c r="C87" s="36">
        <v>13220017004017</v>
      </c>
      <c r="D87" s="35" t="s">
        <v>22</v>
      </c>
      <c r="E87" s="37" t="s">
        <v>195</v>
      </c>
      <c r="F87" s="35">
        <v>220</v>
      </c>
      <c r="G87" s="37" t="s">
        <v>200</v>
      </c>
      <c r="H87" s="38">
        <v>350</v>
      </c>
      <c r="I87" s="39"/>
      <c r="J87" s="40">
        <f>SUMIF($E$8:$E$240,$E87,$H$8:$H$240)</f>
        <v>850</v>
      </c>
      <c r="K87" s="40">
        <f>SUMIF($E$8:$E$240,$E87,$I$8:$I$240)</f>
        <v>0</v>
      </c>
    </row>
    <row r="88" spans="1:11" s="6" customFormat="1" x14ac:dyDescent="0.4">
      <c r="A88" s="29">
        <v>132210101</v>
      </c>
      <c r="B88" s="29" t="s">
        <v>201</v>
      </c>
      <c r="C88" s="30">
        <v>13221017001017</v>
      </c>
      <c r="D88" s="29" t="s">
        <v>22</v>
      </c>
      <c r="E88" s="31" t="s">
        <v>202</v>
      </c>
      <c r="F88" s="29">
        <v>221</v>
      </c>
      <c r="G88" s="31" t="s">
        <v>203</v>
      </c>
      <c r="H88" s="32">
        <v>700</v>
      </c>
      <c r="I88" s="33"/>
      <c r="J88" s="34"/>
      <c r="K88" s="34"/>
    </row>
    <row r="89" spans="1:11" s="6" customFormat="1" x14ac:dyDescent="0.4">
      <c r="A89" s="35">
        <v>132210103</v>
      </c>
      <c r="B89" s="35" t="s">
        <v>204</v>
      </c>
      <c r="C89" s="36">
        <v>13221017003017</v>
      </c>
      <c r="D89" s="35" t="s">
        <v>22</v>
      </c>
      <c r="E89" s="37" t="s">
        <v>202</v>
      </c>
      <c r="F89" s="35">
        <v>221</v>
      </c>
      <c r="G89" s="37" t="s">
        <v>205</v>
      </c>
      <c r="H89" s="38">
        <v>550</v>
      </c>
      <c r="I89" s="39"/>
      <c r="J89" s="40">
        <f>SUMIF($E$8:$E$240,$E89,$H$8:$H$240)</f>
        <v>1250</v>
      </c>
      <c r="K89" s="40">
        <f>SUMIF($E$8:$E$240,$E89,$I$8:$I$240)</f>
        <v>0</v>
      </c>
    </row>
    <row r="90" spans="1:11" s="6" customFormat="1" x14ac:dyDescent="0.4">
      <c r="A90" s="29">
        <v>132220101</v>
      </c>
      <c r="B90" s="29" t="s">
        <v>206</v>
      </c>
      <c r="C90" s="30">
        <v>13222017001017</v>
      </c>
      <c r="D90" s="29" t="s">
        <v>22</v>
      </c>
      <c r="E90" s="31" t="s">
        <v>207</v>
      </c>
      <c r="F90" s="29">
        <v>222</v>
      </c>
      <c r="G90" s="31" t="s">
        <v>208</v>
      </c>
      <c r="H90" s="32">
        <v>600</v>
      </c>
      <c r="I90" s="33"/>
      <c r="J90" s="34"/>
      <c r="K90" s="34"/>
    </row>
    <row r="91" spans="1:11" s="6" customFormat="1" x14ac:dyDescent="0.4">
      <c r="A91" s="29">
        <v>132220102</v>
      </c>
      <c r="B91" s="29" t="s">
        <v>209</v>
      </c>
      <c r="C91" s="30">
        <v>13222017002017</v>
      </c>
      <c r="D91" s="29" t="s">
        <v>22</v>
      </c>
      <c r="E91" s="31" t="s">
        <v>207</v>
      </c>
      <c r="F91" s="29">
        <v>222</v>
      </c>
      <c r="G91" s="31" t="s">
        <v>210</v>
      </c>
      <c r="H91" s="32">
        <v>500</v>
      </c>
      <c r="I91" s="33"/>
      <c r="J91" s="34"/>
      <c r="K91" s="34"/>
    </row>
    <row r="92" spans="1:11" s="6" customFormat="1" x14ac:dyDescent="0.4">
      <c r="A92" s="29">
        <v>132220104</v>
      </c>
      <c r="B92" s="29" t="s">
        <v>211</v>
      </c>
      <c r="C92" s="30">
        <v>13222017003017</v>
      </c>
      <c r="D92" s="29" t="s">
        <v>22</v>
      </c>
      <c r="E92" s="31" t="s">
        <v>207</v>
      </c>
      <c r="F92" s="29">
        <v>222</v>
      </c>
      <c r="G92" s="31" t="s">
        <v>212</v>
      </c>
      <c r="H92" s="32">
        <v>500</v>
      </c>
      <c r="I92" s="33"/>
      <c r="J92" s="34">
        <f>SUMIF($E$8:$E$240,$E92,$H$8:$H$240)</f>
        <v>1600</v>
      </c>
      <c r="K92" s="34">
        <f>SUMIF($E$8:$E$240,$E92,$I$8:$I$240)</f>
        <v>0</v>
      </c>
    </row>
    <row r="93" spans="1:11" s="6" customFormat="1" x14ac:dyDescent="0.4">
      <c r="A93" s="41">
        <v>132230101</v>
      </c>
      <c r="B93" s="41" t="s">
        <v>213</v>
      </c>
      <c r="C93" s="42">
        <v>13223017001017</v>
      </c>
      <c r="D93" s="41" t="s">
        <v>22</v>
      </c>
      <c r="E93" s="43" t="s">
        <v>214</v>
      </c>
      <c r="F93" s="41">
        <v>223</v>
      </c>
      <c r="G93" s="43" t="s">
        <v>215</v>
      </c>
      <c r="H93" s="44">
        <v>650</v>
      </c>
      <c r="I93" s="45"/>
      <c r="J93" s="46"/>
      <c r="K93" s="46"/>
    </row>
    <row r="94" spans="1:11" s="6" customFormat="1" x14ac:dyDescent="0.4">
      <c r="A94" s="35">
        <v>132230103</v>
      </c>
      <c r="B94" s="35" t="s">
        <v>216</v>
      </c>
      <c r="C94" s="36">
        <v>13223017002017</v>
      </c>
      <c r="D94" s="35" t="s">
        <v>22</v>
      </c>
      <c r="E94" s="37" t="s">
        <v>214</v>
      </c>
      <c r="F94" s="35">
        <v>223</v>
      </c>
      <c r="G94" s="37" t="s">
        <v>217</v>
      </c>
      <c r="H94" s="38">
        <v>550</v>
      </c>
      <c r="I94" s="39"/>
      <c r="J94" s="40">
        <f>SUMIF($E$8:$E$240,$E94,$H$8:$H$240)</f>
        <v>1200</v>
      </c>
      <c r="K94" s="40">
        <f>SUMIF($E$8:$E$240,$E94,$I$8:$I$240)</f>
        <v>0</v>
      </c>
    </row>
    <row r="95" spans="1:11" s="6" customFormat="1" x14ac:dyDescent="0.4">
      <c r="A95" s="29">
        <v>132240101</v>
      </c>
      <c r="B95" s="29" t="s">
        <v>218</v>
      </c>
      <c r="C95" s="30">
        <v>13224017001017</v>
      </c>
      <c r="D95" s="29" t="s">
        <v>22</v>
      </c>
      <c r="E95" s="31" t="s">
        <v>219</v>
      </c>
      <c r="F95" s="29">
        <v>224</v>
      </c>
      <c r="G95" s="31" t="s">
        <v>220</v>
      </c>
      <c r="H95" s="32">
        <v>350</v>
      </c>
      <c r="I95" s="33"/>
      <c r="J95" s="34"/>
      <c r="K95" s="34"/>
    </row>
    <row r="96" spans="1:11" s="6" customFormat="1" x14ac:dyDescent="0.4">
      <c r="A96" s="29">
        <v>132240102</v>
      </c>
      <c r="B96" s="29" t="s">
        <v>221</v>
      </c>
      <c r="C96" s="30">
        <v>13224017002017</v>
      </c>
      <c r="D96" s="29" t="s">
        <v>22</v>
      </c>
      <c r="E96" s="31" t="s">
        <v>219</v>
      </c>
      <c r="F96" s="29">
        <v>224</v>
      </c>
      <c r="G96" s="31" t="s">
        <v>222</v>
      </c>
      <c r="H96" s="32">
        <v>600</v>
      </c>
      <c r="I96" s="33"/>
      <c r="J96" s="34"/>
      <c r="K96" s="34"/>
    </row>
    <row r="97" spans="1:11" s="6" customFormat="1" x14ac:dyDescent="0.4">
      <c r="A97" s="29">
        <v>132240104</v>
      </c>
      <c r="B97" s="29" t="s">
        <v>223</v>
      </c>
      <c r="C97" s="30">
        <v>13224017003017</v>
      </c>
      <c r="D97" s="29" t="s">
        <v>22</v>
      </c>
      <c r="E97" s="31" t="s">
        <v>219</v>
      </c>
      <c r="F97" s="29">
        <v>224</v>
      </c>
      <c r="G97" s="31" t="s">
        <v>224</v>
      </c>
      <c r="H97" s="32">
        <v>450</v>
      </c>
      <c r="I97" s="33"/>
      <c r="J97" s="34">
        <f>SUMIF($E$8:$E$240,$E97,$H$8:$H$240)</f>
        <v>1400</v>
      </c>
      <c r="K97" s="34">
        <f>SUMIF($E$8:$E$240,$E97,$I$8:$I$240)</f>
        <v>0</v>
      </c>
    </row>
    <row r="98" spans="1:11" s="6" customFormat="1" x14ac:dyDescent="0.4">
      <c r="A98" s="41">
        <v>132250102</v>
      </c>
      <c r="B98" s="41" t="s">
        <v>225</v>
      </c>
      <c r="C98" s="42">
        <v>13225017001017</v>
      </c>
      <c r="D98" s="41" t="s">
        <v>22</v>
      </c>
      <c r="E98" s="43" t="s">
        <v>226</v>
      </c>
      <c r="F98" s="41">
        <v>225</v>
      </c>
      <c r="G98" s="43" t="s">
        <v>227</v>
      </c>
      <c r="H98" s="44">
        <v>400</v>
      </c>
      <c r="I98" s="45"/>
      <c r="J98" s="46"/>
      <c r="K98" s="46"/>
    </row>
    <row r="99" spans="1:11" s="6" customFormat="1" x14ac:dyDescent="0.4">
      <c r="A99" s="35">
        <v>132250103</v>
      </c>
      <c r="B99" s="35" t="s">
        <v>228</v>
      </c>
      <c r="C99" s="36">
        <v>13225017002017</v>
      </c>
      <c r="D99" s="35" t="s">
        <v>22</v>
      </c>
      <c r="E99" s="37" t="s">
        <v>226</v>
      </c>
      <c r="F99" s="35">
        <v>225</v>
      </c>
      <c r="G99" s="37" t="s">
        <v>229</v>
      </c>
      <c r="H99" s="38">
        <v>150</v>
      </c>
      <c r="I99" s="39"/>
      <c r="J99" s="40">
        <f>SUMIF($E$8:$E$240,$E99,$H$8:$H$240)</f>
        <v>550</v>
      </c>
      <c r="K99" s="40">
        <f>SUMIF($E$8:$E$240,$E99,$I$8:$I$240)</f>
        <v>0</v>
      </c>
    </row>
    <row r="100" spans="1:11" s="6" customFormat="1" x14ac:dyDescent="0.4">
      <c r="A100" s="29">
        <v>132270101</v>
      </c>
      <c r="B100" s="29" t="s">
        <v>230</v>
      </c>
      <c r="C100" s="30">
        <v>13227017001017</v>
      </c>
      <c r="D100" s="29" t="s">
        <v>22</v>
      </c>
      <c r="E100" s="31" t="s">
        <v>231</v>
      </c>
      <c r="F100" s="29">
        <v>227</v>
      </c>
      <c r="G100" s="31" t="s">
        <v>232</v>
      </c>
      <c r="H100" s="32">
        <v>150</v>
      </c>
      <c r="I100" s="33"/>
      <c r="J100" s="34"/>
      <c r="K100" s="34"/>
    </row>
    <row r="101" spans="1:11" s="6" customFormat="1" x14ac:dyDescent="0.4">
      <c r="A101" s="29">
        <v>132270102</v>
      </c>
      <c r="B101" s="29" t="s">
        <v>233</v>
      </c>
      <c r="C101" s="30">
        <v>13227017002017</v>
      </c>
      <c r="D101" s="29" t="s">
        <v>22</v>
      </c>
      <c r="E101" s="31" t="s">
        <v>231</v>
      </c>
      <c r="F101" s="29">
        <v>227</v>
      </c>
      <c r="G101" s="31" t="s">
        <v>234</v>
      </c>
      <c r="H101" s="32">
        <v>200</v>
      </c>
      <c r="I101" s="33"/>
      <c r="J101" s="34">
        <f>SUMIF($E$8:$E$240,$E101,$H$8:$H$240)</f>
        <v>350</v>
      </c>
      <c r="K101" s="34">
        <f>SUMIF($E$8:$E$240,$E101,$I$8:$I$240)</f>
        <v>0</v>
      </c>
    </row>
    <row r="102" spans="1:11" s="6" customFormat="1" x14ac:dyDescent="0.4">
      <c r="A102" s="41">
        <v>132280101</v>
      </c>
      <c r="B102" s="41" t="s">
        <v>235</v>
      </c>
      <c r="C102" s="42">
        <v>13228017001017</v>
      </c>
      <c r="D102" s="41" t="s">
        <v>22</v>
      </c>
      <c r="E102" s="43" t="s">
        <v>236</v>
      </c>
      <c r="F102" s="41">
        <v>228</v>
      </c>
      <c r="G102" s="43" t="s">
        <v>237</v>
      </c>
      <c r="H102" s="44">
        <v>450</v>
      </c>
      <c r="I102" s="45"/>
      <c r="J102" s="46"/>
      <c r="K102" s="46"/>
    </row>
    <row r="103" spans="1:11" s="6" customFormat="1" x14ac:dyDescent="0.4">
      <c r="A103" s="29">
        <v>132280102</v>
      </c>
      <c r="B103" s="29" t="s">
        <v>238</v>
      </c>
      <c r="C103" s="30">
        <v>13228017002017</v>
      </c>
      <c r="D103" s="29" t="s">
        <v>22</v>
      </c>
      <c r="E103" s="31" t="s">
        <v>236</v>
      </c>
      <c r="F103" s="29">
        <v>228</v>
      </c>
      <c r="G103" s="31" t="s">
        <v>239</v>
      </c>
      <c r="H103" s="32">
        <v>200</v>
      </c>
      <c r="I103" s="33"/>
      <c r="J103" s="34"/>
      <c r="K103" s="34"/>
    </row>
    <row r="104" spans="1:11" s="6" customFormat="1" x14ac:dyDescent="0.4">
      <c r="A104" s="35">
        <v>132280103</v>
      </c>
      <c r="B104" s="35" t="s">
        <v>240</v>
      </c>
      <c r="C104" s="36">
        <v>13228017003017</v>
      </c>
      <c r="D104" s="35" t="s">
        <v>22</v>
      </c>
      <c r="E104" s="37" t="s">
        <v>236</v>
      </c>
      <c r="F104" s="35">
        <v>228</v>
      </c>
      <c r="G104" s="37" t="s">
        <v>241</v>
      </c>
      <c r="H104" s="38">
        <v>250</v>
      </c>
      <c r="I104" s="39"/>
      <c r="J104" s="40">
        <f>SUMIF($E$8:$E$240,$E104,$H$8:$H$240)</f>
        <v>900</v>
      </c>
      <c r="K104" s="40">
        <f>SUMIF($E$8:$E$240,$E104,$I$8:$I$240)</f>
        <v>0</v>
      </c>
    </row>
    <row r="105" spans="1:11" s="6" customFormat="1" x14ac:dyDescent="0.4">
      <c r="A105" s="29">
        <v>132290101</v>
      </c>
      <c r="B105" s="29" t="s">
        <v>242</v>
      </c>
      <c r="C105" s="30">
        <v>13229017001017</v>
      </c>
      <c r="D105" s="29" t="s">
        <v>22</v>
      </c>
      <c r="E105" s="31" t="s">
        <v>243</v>
      </c>
      <c r="F105" s="29">
        <v>229</v>
      </c>
      <c r="G105" s="31" t="s">
        <v>244</v>
      </c>
      <c r="H105" s="32">
        <v>1250</v>
      </c>
      <c r="I105" s="33"/>
      <c r="J105" s="34"/>
      <c r="K105" s="34"/>
    </row>
    <row r="106" spans="1:11" s="6" customFormat="1" x14ac:dyDescent="0.4">
      <c r="A106" s="29">
        <v>132290102</v>
      </c>
      <c r="B106" s="29" t="s">
        <v>245</v>
      </c>
      <c r="C106" s="30">
        <v>13229017002017</v>
      </c>
      <c r="D106" s="29" t="s">
        <v>22</v>
      </c>
      <c r="E106" s="31" t="s">
        <v>243</v>
      </c>
      <c r="F106" s="29">
        <v>229</v>
      </c>
      <c r="G106" s="31" t="s">
        <v>246</v>
      </c>
      <c r="H106" s="32">
        <v>500</v>
      </c>
      <c r="I106" s="33"/>
      <c r="J106" s="34"/>
      <c r="K106" s="34"/>
    </row>
    <row r="107" spans="1:11" s="6" customFormat="1" x14ac:dyDescent="0.4">
      <c r="A107" s="29">
        <v>132290103</v>
      </c>
      <c r="B107" s="29" t="s">
        <v>247</v>
      </c>
      <c r="C107" s="30">
        <v>13229017003017</v>
      </c>
      <c r="D107" s="29" t="s">
        <v>22</v>
      </c>
      <c r="E107" s="31" t="s">
        <v>243</v>
      </c>
      <c r="F107" s="29">
        <v>229</v>
      </c>
      <c r="G107" s="31" t="s">
        <v>248</v>
      </c>
      <c r="H107" s="32">
        <v>150</v>
      </c>
      <c r="I107" s="33"/>
      <c r="J107" s="34"/>
      <c r="K107" s="34"/>
    </row>
    <row r="108" spans="1:11" s="6" customFormat="1" x14ac:dyDescent="0.4">
      <c r="A108" s="29">
        <v>132290106</v>
      </c>
      <c r="B108" s="29" t="s">
        <v>249</v>
      </c>
      <c r="C108" s="30">
        <v>13229017004017</v>
      </c>
      <c r="D108" s="29" t="s">
        <v>22</v>
      </c>
      <c r="E108" s="31" t="s">
        <v>243</v>
      </c>
      <c r="F108" s="29">
        <v>229</v>
      </c>
      <c r="G108" s="31" t="s">
        <v>250</v>
      </c>
      <c r="H108" s="32">
        <v>150</v>
      </c>
      <c r="I108" s="33"/>
      <c r="J108" s="34">
        <f>SUMIF($E$8:$E$240,$E108,$H$8:$H$240)</f>
        <v>2050</v>
      </c>
      <c r="K108" s="34">
        <f>SUMIF($E$8:$E$240,$E108,$I$8:$I$240)</f>
        <v>0</v>
      </c>
    </row>
    <row r="109" spans="1:11" s="6" customFormat="1" x14ac:dyDescent="0.4">
      <c r="A109" s="48">
        <v>133000105</v>
      </c>
      <c r="B109" s="48" t="s">
        <v>251</v>
      </c>
      <c r="C109" s="49">
        <v>13300017001017</v>
      </c>
      <c r="D109" s="48" t="s">
        <v>22</v>
      </c>
      <c r="E109" s="50" t="s">
        <v>252</v>
      </c>
      <c r="F109" s="48">
        <v>300</v>
      </c>
      <c r="G109" s="50" t="s">
        <v>253</v>
      </c>
      <c r="H109" s="51">
        <v>700</v>
      </c>
      <c r="I109" s="52"/>
      <c r="J109" s="53">
        <f>SUMIF($E$8:$E$240,$E109,$H$8:$H$240)</f>
        <v>700</v>
      </c>
      <c r="K109" s="53">
        <f>SUMIF($E$8:$E$240,$E109,$I$8:$I$240)</f>
        <v>0</v>
      </c>
    </row>
    <row r="110" spans="1:11" x14ac:dyDescent="0.4">
      <c r="B110" s="55"/>
    </row>
    <row r="111" spans="1:11" x14ac:dyDescent="0.4">
      <c r="B111" s="55"/>
    </row>
    <row r="112" spans="1:11" x14ac:dyDescent="0.4">
      <c r="B112" s="55"/>
    </row>
    <row r="113" spans="2:2" x14ac:dyDescent="0.4">
      <c r="B113" s="55"/>
    </row>
    <row r="114" spans="2:2" x14ac:dyDescent="0.4">
      <c r="B114" s="55"/>
    </row>
    <row r="115" spans="2:2" x14ac:dyDescent="0.4">
      <c r="B115" s="55"/>
    </row>
    <row r="116" spans="2:2" x14ac:dyDescent="0.4">
      <c r="B116" s="55"/>
    </row>
    <row r="117" spans="2:2" x14ac:dyDescent="0.4">
      <c r="B117" s="55"/>
    </row>
    <row r="118" spans="2:2" x14ac:dyDescent="0.4">
      <c r="B118" s="55"/>
    </row>
    <row r="119" spans="2:2" x14ac:dyDescent="0.4">
      <c r="B119" s="55"/>
    </row>
    <row r="120" spans="2:2" x14ac:dyDescent="0.4">
      <c r="B120" s="55"/>
    </row>
    <row r="121" spans="2:2" x14ac:dyDescent="0.4">
      <c r="B121" s="55"/>
    </row>
    <row r="122" spans="2:2" x14ac:dyDescent="0.4">
      <c r="B122" s="55"/>
    </row>
    <row r="123" spans="2:2" x14ac:dyDescent="0.4">
      <c r="B123" s="55"/>
    </row>
    <row r="124" spans="2:2" x14ac:dyDescent="0.4">
      <c r="B124" s="55"/>
    </row>
    <row r="125" spans="2:2" x14ac:dyDescent="0.4">
      <c r="B125" s="55"/>
    </row>
    <row r="126" spans="2:2" x14ac:dyDescent="0.4">
      <c r="B126" s="55"/>
    </row>
    <row r="127" spans="2:2" x14ac:dyDescent="0.4">
      <c r="B127" s="55"/>
    </row>
    <row r="128" spans="2:2" x14ac:dyDescent="0.4">
      <c r="B128" s="55"/>
    </row>
    <row r="129" spans="2:2" x14ac:dyDescent="0.4">
      <c r="B129" s="55"/>
    </row>
    <row r="130" spans="2:2" x14ac:dyDescent="0.4">
      <c r="B130" s="55"/>
    </row>
    <row r="131" spans="2:2" x14ac:dyDescent="0.4">
      <c r="B131" s="55"/>
    </row>
    <row r="132" spans="2:2" x14ac:dyDescent="0.4">
      <c r="B132" s="55"/>
    </row>
    <row r="133" spans="2:2" x14ac:dyDescent="0.4">
      <c r="B133" s="55"/>
    </row>
    <row r="134" spans="2:2" x14ac:dyDescent="0.4">
      <c r="B134" s="55"/>
    </row>
    <row r="135" spans="2:2" x14ac:dyDescent="0.4">
      <c r="B135" s="55"/>
    </row>
    <row r="136" spans="2:2" x14ac:dyDescent="0.4">
      <c r="B136" s="55"/>
    </row>
    <row r="137" spans="2:2" x14ac:dyDescent="0.4">
      <c r="B137" s="55"/>
    </row>
    <row r="138" spans="2:2" x14ac:dyDescent="0.4">
      <c r="B138" s="55"/>
    </row>
    <row r="139" spans="2:2" x14ac:dyDescent="0.4">
      <c r="B139" s="55"/>
    </row>
    <row r="140" spans="2:2" x14ac:dyDescent="0.4">
      <c r="B140" s="55"/>
    </row>
    <row r="141" spans="2:2" x14ac:dyDescent="0.4">
      <c r="B141" s="55"/>
    </row>
    <row r="142" spans="2:2" x14ac:dyDescent="0.4">
      <c r="B142" s="55"/>
    </row>
    <row r="143" spans="2:2" x14ac:dyDescent="0.4">
      <c r="B143" s="55"/>
    </row>
    <row r="144" spans="2:2" x14ac:dyDescent="0.4">
      <c r="B144" s="55"/>
    </row>
    <row r="145" spans="2:2" x14ac:dyDescent="0.4">
      <c r="B145" s="55"/>
    </row>
    <row r="146" spans="2:2" x14ac:dyDescent="0.4">
      <c r="B146" s="55"/>
    </row>
    <row r="147" spans="2:2" x14ac:dyDescent="0.4">
      <c r="B147" s="55"/>
    </row>
    <row r="148" spans="2:2" x14ac:dyDescent="0.4">
      <c r="B148" s="55"/>
    </row>
    <row r="149" spans="2:2" x14ac:dyDescent="0.4">
      <c r="B149" s="55"/>
    </row>
    <row r="150" spans="2:2" x14ac:dyDescent="0.4">
      <c r="B150" s="55"/>
    </row>
    <row r="151" spans="2:2" x14ac:dyDescent="0.4">
      <c r="B151" s="55"/>
    </row>
    <row r="152" spans="2:2" x14ac:dyDescent="0.4">
      <c r="B152" s="55"/>
    </row>
    <row r="153" spans="2:2" x14ac:dyDescent="0.4">
      <c r="B153" s="55"/>
    </row>
    <row r="154" spans="2:2" x14ac:dyDescent="0.4">
      <c r="B154" s="55"/>
    </row>
    <row r="155" spans="2:2" x14ac:dyDescent="0.4">
      <c r="B155" s="55"/>
    </row>
    <row r="156" spans="2:2" x14ac:dyDescent="0.4">
      <c r="B156" s="55"/>
    </row>
    <row r="157" spans="2:2" x14ac:dyDescent="0.4">
      <c r="B157" s="55"/>
    </row>
    <row r="158" spans="2:2" x14ac:dyDescent="0.4">
      <c r="B158" s="55"/>
    </row>
    <row r="159" spans="2:2" x14ac:dyDescent="0.4">
      <c r="B159" s="55"/>
    </row>
    <row r="160" spans="2:2" x14ac:dyDescent="0.4">
      <c r="B160" s="55"/>
    </row>
    <row r="161" spans="2:2" x14ac:dyDescent="0.4">
      <c r="B161" s="55"/>
    </row>
    <row r="162" spans="2:2" x14ac:dyDescent="0.4">
      <c r="B162" s="55"/>
    </row>
    <row r="163" spans="2:2" x14ac:dyDescent="0.4">
      <c r="B163" s="55"/>
    </row>
    <row r="164" spans="2:2" x14ac:dyDescent="0.4">
      <c r="B164" s="55"/>
    </row>
    <row r="165" spans="2:2" x14ac:dyDescent="0.4">
      <c r="B165" s="55"/>
    </row>
    <row r="166" spans="2:2" x14ac:dyDescent="0.4">
      <c r="B166" s="55"/>
    </row>
    <row r="167" spans="2:2" x14ac:dyDescent="0.4">
      <c r="B167" s="55"/>
    </row>
    <row r="168" spans="2:2" x14ac:dyDescent="0.4">
      <c r="B168" s="55"/>
    </row>
    <row r="169" spans="2:2" x14ac:dyDescent="0.4">
      <c r="B169" s="55"/>
    </row>
    <row r="170" spans="2:2" x14ac:dyDescent="0.4">
      <c r="B170" s="55"/>
    </row>
    <row r="171" spans="2:2" x14ac:dyDescent="0.4">
      <c r="B171" s="55"/>
    </row>
    <row r="172" spans="2:2" x14ac:dyDescent="0.4">
      <c r="B172" s="55"/>
    </row>
    <row r="173" spans="2:2" x14ac:dyDescent="0.4">
      <c r="B173" s="55"/>
    </row>
    <row r="174" spans="2:2" x14ac:dyDescent="0.4">
      <c r="B174" s="55"/>
    </row>
    <row r="175" spans="2:2" x14ac:dyDescent="0.4">
      <c r="B175" s="55"/>
    </row>
    <row r="176" spans="2:2" x14ac:dyDescent="0.4">
      <c r="B176" s="55"/>
    </row>
    <row r="177" spans="2:2" x14ac:dyDescent="0.4">
      <c r="B177" s="55"/>
    </row>
    <row r="178" spans="2:2" x14ac:dyDescent="0.4">
      <c r="B178" s="55"/>
    </row>
    <row r="179" spans="2:2" x14ac:dyDescent="0.4">
      <c r="B179" s="55"/>
    </row>
    <row r="180" spans="2:2" x14ac:dyDescent="0.4">
      <c r="B180" s="55"/>
    </row>
    <row r="181" spans="2:2" x14ac:dyDescent="0.4">
      <c r="B181" s="55"/>
    </row>
    <row r="182" spans="2:2" x14ac:dyDescent="0.4">
      <c r="B182" s="55"/>
    </row>
    <row r="183" spans="2:2" x14ac:dyDescent="0.4">
      <c r="B183" s="55"/>
    </row>
    <row r="184" spans="2:2" x14ac:dyDescent="0.4">
      <c r="B184" s="55"/>
    </row>
    <row r="185" spans="2:2" x14ac:dyDescent="0.4">
      <c r="B185" s="55"/>
    </row>
    <row r="186" spans="2:2" x14ac:dyDescent="0.4">
      <c r="B186" s="55"/>
    </row>
    <row r="187" spans="2:2" x14ac:dyDescent="0.4">
      <c r="B187" s="55"/>
    </row>
    <row r="188" spans="2:2" x14ac:dyDescent="0.4">
      <c r="B188" s="55"/>
    </row>
    <row r="189" spans="2:2" x14ac:dyDescent="0.4">
      <c r="B189" s="55"/>
    </row>
    <row r="190" spans="2:2" x14ac:dyDescent="0.4">
      <c r="B190" s="55"/>
    </row>
    <row r="191" spans="2:2" x14ac:dyDescent="0.4">
      <c r="B191" s="55"/>
    </row>
    <row r="192" spans="2:2" x14ac:dyDescent="0.4">
      <c r="B192" s="55"/>
    </row>
    <row r="193" spans="2:2" x14ac:dyDescent="0.4">
      <c r="B193" s="55"/>
    </row>
    <row r="194" spans="2:2" x14ac:dyDescent="0.4">
      <c r="B194" s="55"/>
    </row>
    <row r="195" spans="2:2" x14ac:dyDescent="0.4">
      <c r="B195" s="55"/>
    </row>
    <row r="196" spans="2:2" x14ac:dyDescent="0.4">
      <c r="B196" s="55"/>
    </row>
    <row r="197" spans="2:2" x14ac:dyDescent="0.4">
      <c r="B197" s="55"/>
    </row>
    <row r="198" spans="2:2" x14ac:dyDescent="0.4">
      <c r="B198" s="55"/>
    </row>
    <row r="199" spans="2:2" x14ac:dyDescent="0.4">
      <c r="B199" s="55"/>
    </row>
    <row r="200" spans="2:2" x14ac:dyDescent="0.4">
      <c r="B200" s="55"/>
    </row>
    <row r="201" spans="2:2" x14ac:dyDescent="0.4">
      <c r="B201" s="55"/>
    </row>
    <row r="202" spans="2:2" x14ac:dyDescent="0.4">
      <c r="B202" s="55"/>
    </row>
    <row r="203" spans="2:2" x14ac:dyDescent="0.4">
      <c r="B203" s="55"/>
    </row>
    <row r="204" spans="2:2" x14ac:dyDescent="0.4">
      <c r="B204" s="55"/>
    </row>
    <row r="205" spans="2:2" x14ac:dyDescent="0.4">
      <c r="B205" s="55"/>
    </row>
    <row r="206" spans="2:2" x14ac:dyDescent="0.4">
      <c r="B206" s="55"/>
    </row>
    <row r="207" spans="2:2" x14ac:dyDescent="0.4">
      <c r="B207" s="55"/>
    </row>
    <row r="208" spans="2:2" x14ac:dyDescent="0.4">
      <c r="B208" s="55"/>
    </row>
    <row r="209" spans="2:2" x14ac:dyDescent="0.4">
      <c r="B209" s="55"/>
    </row>
    <row r="210" spans="2:2" x14ac:dyDescent="0.4">
      <c r="B210" s="55"/>
    </row>
    <row r="211" spans="2:2" x14ac:dyDescent="0.4">
      <c r="B211" s="55"/>
    </row>
    <row r="212" spans="2:2" x14ac:dyDescent="0.4">
      <c r="B212" s="55"/>
    </row>
    <row r="213" spans="2:2" x14ac:dyDescent="0.4">
      <c r="B213" s="55"/>
    </row>
    <row r="214" spans="2:2" x14ac:dyDescent="0.4">
      <c r="B214" s="55"/>
    </row>
    <row r="215" spans="2:2" x14ac:dyDescent="0.4">
      <c r="B215" s="55"/>
    </row>
    <row r="216" spans="2:2" x14ac:dyDescent="0.4">
      <c r="B216" s="55"/>
    </row>
    <row r="217" spans="2:2" x14ac:dyDescent="0.4">
      <c r="B217" s="55"/>
    </row>
    <row r="218" spans="2:2" x14ac:dyDescent="0.4">
      <c r="B218" s="55"/>
    </row>
    <row r="219" spans="2:2" x14ac:dyDescent="0.4">
      <c r="B219" s="55"/>
    </row>
    <row r="220" spans="2:2" x14ac:dyDescent="0.4">
      <c r="B220" s="55"/>
    </row>
    <row r="221" spans="2:2" x14ac:dyDescent="0.4">
      <c r="B221" s="55"/>
    </row>
    <row r="222" spans="2:2" x14ac:dyDescent="0.4">
      <c r="B222" s="55"/>
    </row>
    <row r="223" spans="2:2" x14ac:dyDescent="0.4">
      <c r="B223" s="55"/>
    </row>
    <row r="224" spans="2:2" x14ac:dyDescent="0.4">
      <c r="B224" s="55"/>
    </row>
    <row r="225" spans="2:2" x14ac:dyDescent="0.4">
      <c r="B225" s="55"/>
    </row>
    <row r="226" spans="2:2" x14ac:dyDescent="0.4">
      <c r="B226" s="55"/>
    </row>
    <row r="227" spans="2:2" x14ac:dyDescent="0.4">
      <c r="B227" s="55"/>
    </row>
    <row r="228" spans="2:2" x14ac:dyDescent="0.4">
      <c r="B228" s="55"/>
    </row>
    <row r="229" spans="2:2" x14ac:dyDescent="0.4">
      <c r="B229" s="55"/>
    </row>
    <row r="230" spans="2:2" x14ac:dyDescent="0.4">
      <c r="B230" s="55"/>
    </row>
    <row r="231" spans="2:2" x14ac:dyDescent="0.4">
      <c r="B231" s="55"/>
    </row>
    <row r="232" spans="2:2" x14ac:dyDescent="0.4">
      <c r="B232" s="55"/>
    </row>
    <row r="233" spans="2:2" x14ac:dyDescent="0.4">
      <c r="B233" s="55"/>
    </row>
    <row r="234" spans="2:2" x14ac:dyDescent="0.4">
      <c r="B234" s="55"/>
    </row>
    <row r="235" spans="2:2" x14ac:dyDescent="0.4">
      <c r="B235" s="55"/>
    </row>
    <row r="236" spans="2:2" x14ac:dyDescent="0.4">
      <c r="B236" s="55"/>
    </row>
    <row r="237" spans="2:2" x14ac:dyDescent="0.4">
      <c r="B237" s="55"/>
    </row>
    <row r="238" spans="2:2" x14ac:dyDescent="0.4">
      <c r="B238" s="55"/>
    </row>
    <row r="239" spans="2:2" x14ac:dyDescent="0.4">
      <c r="B239" s="55"/>
    </row>
    <row r="240" spans="2:2" x14ac:dyDescent="0.4">
      <c r="B240" s="55"/>
    </row>
    <row r="241" spans="2:2" x14ac:dyDescent="0.4">
      <c r="B241" s="55"/>
    </row>
    <row r="242" spans="2:2" x14ac:dyDescent="0.4">
      <c r="B242" s="55"/>
    </row>
    <row r="243" spans="2:2" x14ac:dyDescent="0.4">
      <c r="B243" s="55"/>
    </row>
    <row r="244" spans="2:2" x14ac:dyDescent="0.4">
      <c r="B244" s="55"/>
    </row>
    <row r="245" spans="2:2" x14ac:dyDescent="0.4">
      <c r="B245" s="55"/>
    </row>
    <row r="246" spans="2:2" x14ac:dyDescent="0.4">
      <c r="B246" s="55"/>
    </row>
    <row r="247" spans="2:2" x14ac:dyDescent="0.4">
      <c r="B247" s="55"/>
    </row>
    <row r="248" spans="2:2" x14ac:dyDescent="0.4">
      <c r="B248" s="55"/>
    </row>
    <row r="249" spans="2:2" x14ac:dyDescent="0.4">
      <c r="B249" s="55"/>
    </row>
    <row r="250" spans="2:2" x14ac:dyDescent="0.4">
      <c r="B250" s="55"/>
    </row>
    <row r="251" spans="2:2" x14ac:dyDescent="0.4">
      <c r="B251" s="55"/>
    </row>
    <row r="252" spans="2:2" x14ac:dyDescent="0.4">
      <c r="B252" s="55"/>
    </row>
    <row r="253" spans="2:2" x14ac:dyDescent="0.4">
      <c r="B253" s="55"/>
    </row>
    <row r="254" spans="2:2" x14ac:dyDescent="0.4">
      <c r="B254" s="55"/>
    </row>
    <row r="255" spans="2:2" x14ac:dyDescent="0.4">
      <c r="B255" s="55"/>
    </row>
    <row r="256" spans="2:2" x14ac:dyDescent="0.4">
      <c r="B256" s="55"/>
    </row>
    <row r="257" spans="2:2" x14ac:dyDescent="0.4">
      <c r="B257" s="55"/>
    </row>
    <row r="258" spans="2:2" x14ac:dyDescent="0.4">
      <c r="B258" s="55"/>
    </row>
    <row r="259" spans="2:2" x14ac:dyDescent="0.4">
      <c r="B259" s="55"/>
    </row>
    <row r="260" spans="2:2" x14ac:dyDescent="0.4">
      <c r="B260" s="55"/>
    </row>
    <row r="261" spans="2:2" x14ac:dyDescent="0.4">
      <c r="B261" s="55"/>
    </row>
    <row r="262" spans="2:2" x14ac:dyDescent="0.4">
      <c r="B262" s="55"/>
    </row>
    <row r="263" spans="2:2" x14ac:dyDescent="0.4">
      <c r="B263" s="55"/>
    </row>
    <row r="264" spans="2:2" x14ac:dyDescent="0.4">
      <c r="B264" s="55"/>
    </row>
    <row r="265" spans="2:2" x14ac:dyDescent="0.4">
      <c r="B265" s="55"/>
    </row>
    <row r="266" spans="2:2" x14ac:dyDescent="0.4">
      <c r="B266" s="55"/>
    </row>
    <row r="267" spans="2:2" x14ac:dyDescent="0.4">
      <c r="B267" s="55"/>
    </row>
    <row r="268" spans="2:2" x14ac:dyDescent="0.4">
      <c r="B268" s="55"/>
    </row>
    <row r="269" spans="2:2" x14ac:dyDescent="0.4">
      <c r="B269" s="55"/>
    </row>
    <row r="270" spans="2:2" x14ac:dyDescent="0.4">
      <c r="B270" s="55"/>
    </row>
    <row r="271" spans="2:2" x14ac:dyDescent="0.4">
      <c r="B271" s="55"/>
    </row>
    <row r="272" spans="2:2" x14ac:dyDescent="0.4">
      <c r="B272" s="55"/>
    </row>
    <row r="273" spans="2:2" x14ac:dyDescent="0.4">
      <c r="B273" s="55"/>
    </row>
    <row r="274" spans="2:2" x14ac:dyDescent="0.4">
      <c r="B274" s="55"/>
    </row>
    <row r="275" spans="2:2" x14ac:dyDescent="0.4">
      <c r="B275" s="55"/>
    </row>
    <row r="276" spans="2:2" x14ac:dyDescent="0.4">
      <c r="B276" s="55"/>
    </row>
    <row r="277" spans="2:2" x14ac:dyDescent="0.4">
      <c r="B277" s="55"/>
    </row>
    <row r="278" spans="2:2" x14ac:dyDescent="0.4">
      <c r="B278" s="55"/>
    </row>
    <row r="279" spans="2:2" x14ac:dyDescent="0.4">
      <c r="B279" s="55"/>
    </row>
    <row r="280" spans="2:2" x14ac:dyDescent="0.4">
      <c r="B280" s="55"/>
    </row>
    <row r="281" spans="2:2" x14ac:dyDescent="0.4">
      <c r="B281" s="55"/>
    </row>
    <row r="282" spans="2:2" x14ac:dyDescent="0.4">
      <c r="B282" s="55"/>
    </row>
    <row r="283" spans="2:2" x14ac:dyDescent="0.4">
      <c r="B283" s="55"/>
    </row>
    <row r="284" spans="2:2" x14ac:dyDescent="0.4">
      <c r="B284" s="55"/>
    </row>
    <row r="285" spans="2:2" x14ac:dyDescent="0.4">
      <c r="B285" s="55"/>
    </row>
    <row r="286" spans="2:2" x14ac:dyDescent="0.4">
      <c r="B286" s="55"/>
    </row>
    <row r="287" spans="2:2" x14ac:dyDescent="0.4">
      <c r="B287" s="55"/>
    </row>
    <row r="288" spans="2:2" x14ac:dyDescent="0.4">
      <c r="B288" s="55"/>
    </row>
    <row r="289" spans="2:2" x14ac:dyDescent="0.4">
      <c r="B289" s="55"/>
    </row>
    <row r="290" spans="2:2" x14ac:dyDescent="0.4">
      <c r="B290" s="55"/>
    </row>
    <row r="291" spans="2:2" x14ac:dyDescent="0.4">
      <c r="B291" s="55"/>
    </row>
    <row r="292" spans="2:2" x14ac:dyDescent="0.4">
      <c r="B292" s="55"/>
    </row>
    <row r="293" spans="2:2" x14ac:dyDescent="0.4">
      <c r="B293" s="55"/>
    </row>
    <row r="294" spans="2:2" x14ac:dyDescent="0.4">
      <c r="B294" s="55"/>
    </row>
    <row r="295" spans="2:2" x14ac:dyDescent="0.4">
      <c r="B295" s="55"/>
    </row>
    <row r="296" spans="2:2" x14ac:dyDescent="0.4">
      <c r="B296" s="55"/>
    </row>
    <row r="297" spans="2:2" x14ac:dyDescent="0.4">
      <c r="B297" s="55"/>
    </row>
    <row r="298" spans="2:2" x14ac:dyDescent="0.4">
      <c r="B298" s="55"/>
    </row>
    <row r="299" spans="2:2" x14ac:dyDescent="0.4">
      <c r="B299" s="55"/>
    </row>
    <row r="300" spans="2:2" x14ac:dyDescent="0.4">
      <c r="B300" s="55"/>
    </row>
    <row r="301" spans="2:2" x14ac:dyDescent="0.4">
      <c r="B301" s="55"/>
    </row>
    <row r="302" spans="2:2" x14ac:dyDescent="0.4">
      <c r="B302" s="55"/>
    </row>
    <row r="303" spans="2:2" x14ac:dyDescent="0.4">
      <c r="B303" s="55"/>
    </row>
    <row r="304" spans="2:2" x14ac:dyDescent="0.4">
      <c r="B304" s="55"/>
    </row>
    <row r="305" spans="2:2" x14ac:dyDescent="0.4">
      <c r="B305" s="55"/>
    </row>
    <row r="306" spans="2:2" x14ac:dyDescent="0.4">
      <c r="B306" s="55"/>
    </row>
    <row r="307" spans="2:2" x14ac:dyDescent="0.4">
      <c r="B307" s="55"/>
    </row>
    <row r="308" spans="2:2" x14ac:dyDescent="0.4">
      <c r="B308" s="55"/>
    </row>
    <row r="309" spans="2:2" x14ac:dyDescent="0.4">
      <c r="B309" s="55"/>
    </row>
    <row r="310" spans="2:2" x14ac:dyDescent="0.4">
      <c r="B310" s="55"/>
    </row>
    <row r="311" spans="2:2" x14ac:dyDescent="0.4">
      <c r="B311" s="55"/>
    </row>
    <row r="312" spans="2:2" x14ac:dyDescent="0.4">
      <c r="B312" s="55"/>
    </row>
    <row r="313" spans="2:2" x14ac:dyDescent="0.4">
      <c r="B313" s="55"/>
    </row>
    <row r="314" spans="2:2" x14ac:dyDescent="0.4">
      <c r="B314" s="55"/>
    </row>
    <row r="315" spans="2:2" x14ac:dyDescent="0.4">
      <c r="B315" s="55"/>
    </row>
    <row r="316" spans="2:2" x14ac:dyDescent="0.4">
      <c r="B316" s="55"/>
    </row>
    <row r="317" spans="2:2" x14ac:dyDescent="0.4">
      <c r="B317" s="55"/>
    </row>
    <row r="318" spans="2:2" x14ac:dyDescent="0.4">
      <c r="B318" s="55"/>
    </row>
    <row r="319" spans="2:2" x14ac:dyDescent="0.4">
      <c r="B319" s="55"/>
    </row>
    <row r="320" spans="2:2" x14ac:dyDescent="0.4">
      <c r="B320" s="55"/>
    </row>
    <row r="321" spans="2:2" x14ac:dyDescent="0.4">
      <c r="B321" s="55"/>
    </row>
    <row r="322" spans="2:2" x14ac:dyDescent="0.4">
      <c r="B322" s="55"/>
    </row>
    <row r="323" spans="2:2" x14ac:dyDescent="0.4">
      <c r="B323" s="55"/>
    </row>
    <row r="324" spans="2:2" x14ac:dyDescent="0.4">
      <c r="B324" s="55"/>
    </row>
    <row r="325" spans="2:2" x14ac:dyDescent="0.4">
      <c r="B325" s="55"/>
    </row>
    <row r="326" spans="2:2" x14ac:dyDescent="0.4">
      <c r="B326" s="55"/>
    </row>
    <row r="327" spans="2:2" x14ac:dyDescent="0.4">
      <c r="B327" s="55"/>
    </row>
    <row r="328" spans="2:2" x14ac:dyDescent="0.4">
      <c r="B328" s="55"/>
    </row>
    <row r="329" spans="2:2" x14ac:dyDescent="0.4">
      <c r="B329" s="55"/>
    </row>
    <row r="330" spans="2:2" x14ac:dyDescent="0.4">
      <c r="B330" s="55"/>
    </row>
    <row r="331" spans="2:2" x14ac:dyDescent="0.4">
      <c r="B331" s="55"/>
    </row>
    <row r="332" spans="2:2" x14ac:dyDescent="0.4">
      <c r="B332" s="55"/>
    </row>
    <row r="333" spans="2:2" x14ac:dyDescent="0.4">
      <c r="B333" s="55"/>
    </row>
    <row r="334" spans="2:2" x14ac:dyDescent="0.4">
      <c r="B334" s="55"/>
    </row>
    <row r="335" spans="2:2" x14ac:dyDescent="0.4">
      <c r="B335" s="55"/>
    </row>
    <row r="336" spans="2:2" x14ac:dyDescent="0.4">
      <c r="B336" s="55"/>
    </row>
    <row r="337" spans="2:2" x14ac:dyDescent="0.4">
      <c r="B337" s="55"/>
    </row>
    <row r="338" spans="2:2" x14ac:dyDescent="0.4">
      <c r="B338" s="55"/>
    </row>
    <row r="339" spans="2:2" x14ac:dyDescent="0.4">
      <c r="B339" s="55"/>
    </row>
    <row r="340" spans="2:2" x14ac:dyDescent="0.4">
      <c r="B340" s="55"/>
    </row>
    <row r="341" spans="2:2" x14ac:dyDescent="0.4">
      <c r="B341" s="55"/>
    </row>
    <row r="342" spans="2:2" x14ac:dyDescent="0.4">
      <c r="B342" s="55"/>
    </row>
    <row r="343" spans="2:2" x14ac:dyDescent="0.4">
      <c r="B343" s="55"/>
    </row>
    <row r="344" spans="2:2" x14ac:dyDescent="0.4">
      <c r="B344" s="55"/>
    </row>
    <row r="345" spans="2:2" x14ac:dyDescent="0.4">
      <c r="B345" s="55"/>
    </row>
    <row r="346" spans="2:2" x14ac:dyDescent="0.4">
      <c r="B346" s="55"/>
    </row>
    <row r="347" spans="2:2" x14ac:dyDescent="0.4">
      <c r="B347" s="55"/>
    </row>
    <row r="348" spans="2:2" x14ac:dyDescent="0.4">
      <c r="B348" s="55"/>
    </row>
    <row r="349" spans="2:2" x14ac:dyDescent="0.4">
      <c r="B349" s="55"/>
    </row>
    <row r="350" spans="2:2" x14ac:dyDescent="0.4">
      <c r="B350" s="55"/>
    </row>
    <row r="351" spans="2:2" x14ac:dyDescent="0.4">
      <c r="B351" s="55"/>
    </row>
    <row r="352" spans="2:2" x14ac:dyDescent="0.4">
      <c r="B352" s="55"/>
    </row>
    <row r="353" spans="2:2" x14ac:dyDescent="0.4">
      <c r="B353" s="55"/>
    </row>
    <row r="354" spans="2:2" x14ac:dyDescent="0.4">
      <c r="B354" s="55"/>
    </row>
    <row r="355" spans="2:2" x14ac:dyDescent="0.4">
      <c r="B355" s="55"/>
    </row>
    <row r="356" spans="2:2" x14ac:dyDescent="0.4">
      <c r="B356" s="55"/>
    </row>
    <row r="357" spans="2:2" x14ac:dyDescent="0.4">
      <c r="B357" s="55"/>
    </row>
    <row r="358" spans="2:2" x14ac:dyDescent="0.4">
      <c r="B358" s="55"/>
    </row>
    <row r="359" spans="2:2" x14ac:dyDescent="0.4">
      <c r="B359" s="55"/>
    </row>
    <row r="360" spans="2:2" x14ac:dyDescent="0.4">
      <c r="B360" s="55"/>
    </row>
    <row r="361" spans="2:2" x14ac:dyDescent="0.4">
      <c r="B361" s="55"/>
    </row>
    <row r="362" spans="2:2" x14ac:dyDescent="0.4">
      <c r="B362" s="55"/>
    </row>
    <row r="363" spans="2:2" x14ac:dyDescent="0.4">
      <c r="B363" s="55"/>
    </row>
    <row r="364" spans="2:2" x14ac:dyDescent="0.4">
      <c r="B364" s="55"/>
    </row>
    <row r="365" spans="2:2" x14ac:dyDescent="0.4">
      <c r="B365" s="55"/>
    </row>
    <row r="366" spans="2:2" x14ac:dyDescent="0.4">
      <c r="B366" s="55"/>
    </row>
    <row r="367" spans="2:2" x14ac:dyDescent="0.4">
      <c r="B367" s="55"/>
    </row>
    <row r="368" spans="2:2" x14ac:dyDescent="0.4">
      <c r="B368" s="55"/>
    </row>
    <row r="369" spans="2:2" x14ac:dyDescent="0.4">
      <c r="B369" s="55"/>
    </row>
    <row r="370" spans="2:2" x14ac:dyDescent="0.4">
      <c r="B370" s="55"/>
    </row>
    <row r="371" spans="2:2" x14ac:dyDescent="0.4">
      <c r="B371" s="55"/>
    </row>
    <row r="372" spans="2:2" x14ac:dyDescent="0.4">
      <c r="B372" s="55"/>
    </row>
    <row r="373" spans="2:2" x14ac:dyDescent="0.4">
      <c r="B373" s="55"/>
    </row>
    <row r="374" spans="2:2" x14ac:dyDescent="0.4">
      <c r="B374" s="55"/>
    </row>
    <row r="375" spans="2:2" x14ac:dyDescent="0.4">
      <c r="B375" s="55"/>
    </row>
    <row r="376" spans="2:2" x14ac:dyDescent="0.4">
      <c r="B376" s="55"/>
    </row>
    <row r="377" spans="2:2" x14ac:dyDescent="0.4">
      <c r="B377" s="55"/>
    </row>
    <row r="378" spans="2:2" x14ac:dyDescent="0.4">
      <c r="B378" s="55"/>
    </row>
    <row r="379" spans="2:2" x14ac:dyDescent="0.4">
      <c r="B379" s="55"/>
    </row>
    <row r="380" spans="2:2" x14ac:dyDescent="0.4">
      <c r="B380" s="55"/>
    </row>
    <row r="381" spans="2:2" x14ac:dyDescent="0.4">
      <c r="B381" s="55"/>
    </row>
    <row r="382" spans="2:2" x14ac:dyDescent="0.4">
      <c r="B382" s="55"/>
    </row>
    <row r="383" spans="2:2" x14ac:dyDescent="0.4">
      <c r="B383" s="55"/>
    </row>
    <row r="384" spans="2:2" x14ac:dyDescent="0.4">
      <c r="B384" s="55"/>
    </row>
    <row r="385" spans="2:2" x14ac:dyDescent="0.4">
      <c r="B385" s="55"/>
    </row>
    <row r="386" spans="2:2" x14ac:dyDescent="0.4">
      <c r="B386" s="55"/>
    </row>
    <row r="387" spans="2:2" x14ac:dyDescent="0.4">
      <c r="B387" s="55"/>
    </row>
    <row r="388" spans="2:2" x14ac:dyDescent="0.4">
      <c r="B388" s="55"/>
    </row>
    <row r="389" spans="2:2" x14ac:dyDescent="0.4">
      <c r="B389" s="55"/>
    </row>
    <row r="390" spans="2:2" x14ac:dyDescent="0.4">
      <c r="B390" s="55"/>
    </row>
    <row r="391" spans="2:2" x14ac:dyDescent="0.4">
      <c r="B391" s="55"/>
    </row>
    <row r="392" spans="2:2" x14ac:dyDescent="0.4">
      <c r="B392" s="55"/>
    </row>
    <row r="393" spans="2:2" x14ac:dyDescent="0.4">
      <c r="B393" s="55"/>
    </row>
    <row r="394" spans="2:2" x14ac:dyDescent="0.4">
      <c r="B394" s="55"/>
    </row>
    <row r="395" spans="2:2" x14ac:dyDescent="0.4">
      <c r="B395" s="55"/>
    </row>
    <row r="396" spans="2:2" x14ac:dyDescent="0.4">
      <c r="B396" s="55"/>
    </row>
    <row r="397" spans="2:2" x14ac:dyDescent="0.4">
      <c r="B397" s="55"/>
    </row>
    <row r="398" spans="2:2" x14ac:dyDescent="0.4">
      <c r="B398" s="55"/>
    </row>
    <row r="399" spans="2:2" x14ac:dyDescent="0.4">
      <c r="B399" s="55"/>
    </row>
    <row r="400" spans="2:2" x14ac:dyDescent="0.4">
      <c r="B400" s="55"/>
    </row>
    <row r="401" spans="2:2" x14ac:dyDescent="0.4">
      <c r="B401" s="55"/>
    </row>
    <row r="402" spans="2:2" x14ac:dyDescent="0.4">
      <c r="B402" s="55"/>
    </row>
    <row r="403" spans="2:2" x14ac:dyDescent="0.4">
      <c r="B403" s="55"/>
    </row>
    <row r="404" spans="2:2" x14ac:dyDescent="0.4">
      <c r="B404" s="55"/>
    </row>
    <row r="405" spans="2:2" x14ac:dyDescent="0.4">
      <c r="B405" s="55"/>
    </row>
    <row r="406" spans="2:2" x14ac:dyDescent="0.4">
      <c r="B406" s="55"/>
    </row>
    <row r="407" spans="2:2" x14ac:dyDescent="0.4">
      <c r="B407" s="55"/>
    </row>
    <row r="408" spans="2:2" x14ac:dyDescent="0.4">
      <c r="B408" s="55"/>
    </row>
    <row r="409" spans="2:2" x14ac:dyDescent="0.4">
      <c r="B409" s="55"/>
    </row>
    <row r="410" spans="2:2" x14ac:dyDescent="0.4">
      <c r="B410" s="55"/>
    </row>
    <row r="411" spans="2:2" x14ac:dyDescent="0.4">
      <c r="B411" s="55"/>
    </row>
    <row r="412" spans="2:2" x14ac:dyDescent="0.4">
      <c r="B412" s="55"/>
    </row>
    <row r="413" spans="2:2" x14ac:dyDescent="0.4">
      <c r="B413" s="55"/>
    </row>
    <row r="414" spans="2:2" x14ac:dyDescent="0.4">
      <c r="B414" s="55"/>
    </row>
    <row r="415" spans="2:2" x14ac:dyDescent="0.4">
      <c r="B415" s="55"/>
    </row>
    <row r="416" spans="2:2" x14ac:dyDescent="0.4">
      <c r="B416" s="55"/>
    </row>
    <row r="417" spans="2:2" x14ac:dyDescent="0.4">
      <c r="B417" s="55"/>
    </row>
    <row r="418" spans="2:2" x14ac:dyDescent="0.4">
      <c r="B418" s="55"/>
    </row>
    <row r="419" spans="2:2" x14ac:dyDescent="0.4">
      <c r="B419" s="55"/>
    </row>
    <row r="420" spans="2:2" x14ac:dyDescent="0.4">
      <c r="B420" s="55"/>
    </row>
    <row r="421" spans="2:2" x14ac:dyDescent="0.4">
      <c r="B421" s="55"/>
    </row>
    <row r="422" spans="2:2" x14ac:dyDescent="0.4">
      <c r="B422" s="55"/>
    </row>
    <row r="423" spans="2:2" x14ac:dyDescent="0.4">
      <c r="B423" s="55"/>
    </row>
    <row r="424" spans="2:2" x14ac:dyDescent="0.4">
      <c r="B424" s="55"/>
    </row>
    <row r="425" spans="2:2" x14ac:dyDescent="0.4">
      <c r="B425" s="55"/>
    </row>
    <row r="426" spans="2:2" x14ac:dyDescent="0.4">
      <c r="B426" s="55"/>
    </row>
    <row r="427" spans="2:2" x14ac:dyDescent="0.4">
      <c r="B427" s="55"/>
    </row>
    <row r="428" spans="2:2" x14ac:dyDescent="0.4">
      <c r="B428" s="55"/>
    </row>
    <row r="429" spans="2:2" x14ac:dyDescent="0.4">
      <c r="B429" s="55"/>
    </row>
    <row r="430" spans="2:2" x14ac:dyDescent="0.4">
      <c r="B430" s="55"/>
    </row>
    <row r="431" spans="2:2" x14ac:dyDescent="0.4">
      <c r="B431" s="55"/>
    </row>
    <row r="432" spans="2:2" x14ac:dyDescent="0.4">
      <c r="B432" s="55"/>
    </row>
    <row r="433" spans="2:2" x14ac:dyDescent="0.4">
      <c r="B433" s="55"/>
    </row>
    <row r="434" spans="2:2" x14ac:dyDescent="0.4">
      <c r="B434" s="55"/>
    </row>
    <row r="435" spans="2:2" x14ac:dyDescent="0.4">
      <c r="B435" s="55"/>
    </row>
    <row r="436" spans="2:2" x14ac:dyDescent="0.4">
      <c r="B436" s="55"/>
    </row>
    <row r="437" spans="2:2" x14ac:dyDescent="0.4">
      <c r="B437" s="55"/>
    </row>
    <row r="438" spans="2:2" x14ac:dyDescent="0.4">
      <c r="B438" s="55"/>
    </row>
    <row r="439" spans="2:2" x14ac:dyDescent="0.4">
      <c r="B439" s="55"/>
    </row>
    <row r="440" spans="2:2" x14ac:dyDescent="0.4">
      <c r="B440" s="55"/>
    </row>
    <row r="441" spans="2:2" x14ac:dyDescent="0.4">
      <c r="B441" s="55"/>
    </row>
    <row r="442" spans="2:2" x14ac:dyDescent="0.4">
      <c r="B442" s="55"/>
    </row>
    <row r="443" spans="2:2" x14ac:dyDescent="0.4">
      <c r="B443" s="55"/>
    </row>
    <row r="444" spans="2:2" x14ac:dyDescent="0.4">
      <c r="B444" s="55"/>
    </row>
    <row r="445" spans="2:2" x14ac:dyDescent="0.4">
      <c r="B445" s="55"/>
    </row>
    <row r="446" spans="2:2" x14ac:dyDescent="0.4">
      <c r="B446" s="55"/>
    </row>
    <row r="447" spans="2:2" x14ac:dyDescent="0.4">
      <c r="B447" s="55"/>
    </row>
    <row r="448" spans="2:2" x14ac:dyDescent="0.4">
      <c r="B448" s="55"/>
    </row>
    <row r="449" spans="2:2" x14ac:dyDescent="0.4">
      <c r="B449" s="55"/>
    </row>
    <row r="450" spans="2:2" x14ac:dyDescent="0.4">
      <c r="B450" s="55"/>
    </row>
    <row r="451" spans="2:2" x14ac:dyDescent="0.4">
      <c r="B451" s="55"/>
    </row>
    <row r="452" spans="2:2" x14ac:dyDescent="0.4">
      <c r="B452" s="55"/>
    </row>
    <row r="453" spans="2:2" x14ac:dyDescent="0.4">
      <c r="B453" s="55"/>
    </row>
    <row r="454" spans="2:2" x14ac:dyDescent="0.4">
      <c r="B454" s="55"/>
    </row>
    <row r="455" spans="2:2" x14ac:dyDescent="0.4">
      <c r="B455" s="55"/>
    </row>
    <row r="456" spans="2:2" x14ac:dyDescent="0.4">
      <c r="B456" s="55"/>
    </row>
    <row r="457" spans="2:2" x14ac:dyDescent="0.4">
      <c r="B457" s="55"/>
    </row>
    <row r="458" spans="2:2" x14ac:dyDescent="0.4">
      <c r="B458" s="55"/>
    </row>
    <row r="459" spans="2:2" x14ac:dyDescent="0.4">
      <c r="B459" s="55"/>
    </row>
    <row r="460" spans="2:2" x14ac:dyDescent="0.4">
      <c r="B460" s="55"/>
    </row>
    <row r="461" spans="2:2" x14ac:dyDescent="0.4">
      <c r="B461" s="55"/>
    </row>
    <row r="462" spans="2:2" x14ac:dyDescent="0.4">
      <c r="B462" s="55"/>
    </row>
    <row r="463" spans="2:2" x14ac:dyDescent="0.4">
      <c r="B463" s="55"/>
    </row>
    <row r="464" spans="2:2" x14ac:dyDescent="0.4">
      <c r="B464" s="55"/>
    </row>
    <row r="465" spans="2:2" x14ac:dyDescent="0.4">
      <c r="B465" s="55"/>
    </row>
    <row r="466" spans="2:2" x14ac:dyDescent="0.4">
      <c r="B466" s="55"/>
    </row>
    <row r="467" spans="2:2" x14ac:dyDescent="0.4">
      <c r="B467" s="55"/>
    </row>
    <row r="468" spans="2:2" x14ac:dyDescent="0.4">
      <c r="B468" s="55"/>
    </row>
    <row r="469" spans="2:2" x14ac:dyDescent="0.4">
      <c r="B469" s="55"/>
    </row>
    <row r="470" spans="2:2" x14ac:dyDescent="0.4">
      <c r="B470" s="55"/>
    </row>
    <row r="471" spans="2:2" x14ac:dyDescent="0.4">
      <c r="B471" s="55"/>
    </row>
    <row r="472" spans="2:2" x14ac:dyDescent="0.4">
      <c r="B472" s="55"/>
    </row>
    <row r="473" spans="2:2" x14ac:dyDescent="0.4">
      <c r="B473" s="55"/>
    </row>
    <row r="474" spans="2:2" x14ac:dyDescent="0.4">
      <c r="B474" s="55"/>
    </row>
    <row r="475" spans="2:2" x14ac:dyDescent="0.4">
      <c r="B475" s="55"/>
    </row>
    <row r="476" spans="2:2" x14ac:dyDescent="0.4">
      <c r="B476" s="55"/>
    </row>
    <row r="477" spans="2:2" x14ac:dyDescent="0.4">
      <c r="B477" s="55"/>
    </row>
    <row r="478" spans="2:2" x14ac:dyDescent="0.4">
      <c r="B478" s="55"/>
    </row>
    <row r="479" spans="2:2" x14ac:dyDescent="0.4">
      <c r="B479" s="55"/>
    </row>
    <row r="480" spans="2:2" x14ac:dyDescent="0.4">
      <c r="B480" s="55"/>
    </row>
    <row r="481" spans="2:2" x14ac:dyDescent="0.4">
      <c r="B481" s="55"/>
    </row>
    <row r="482" spans="2:2" x14ac:dyDescent="0.4">
      <c r="B482" s="55"/>
    </row>
    <row r="483" spans="2:2" x14ac:dyDescent="0.4">
      <c r="B483" s="55"/>
    </row>
    <row r="484" spans="2:2" x14ac:dyDescent="0.4">
      <c r="B484" s="55"/>
    </row>
    <row r="485" spans="2:2" x14ac:dyDescent="0.4">
      <c r="B485" s="55"/>
    </row>
    <row r="486" spans="2:2" x14ac:dyDescent="0.4">
      <c r="B486" s="55"/>
    </row>
    <row r="487" spans="2:2" x14ac:dyDescent="0.4">
      <c r="B487" s="55"/>
    </row>
    <row r="488" spans="2:2" x14ac:dyDescent="0.4">
      <c r="B488" s="55"/>
    </row>
    <row r="489" spans="2:2" x14ac:dyDescent="0.4">
      <c r="B489" s="55"/>
    </row>
    <row r="490" spans="2:2" x14ac:dyDescent="0.4">
      <c r="B490" s="55"/>
    </row>
    <row r="491" spans="2:2" x14ac:dyDescent="0.4">
      <c r="B491" s="55"/>
    </row>
    <row r="492" spans="2:2" x14ac:dyDescent="0.4">
      <c r="B492" s="55"/>
    </row>
    <row r="493" spans="2:2" x14ac:dyDescent="0.4">
      <c r="B493" s="55"/>
    </row>
    <row r="494" spans="2:2" x14ac:dyDescent="0.4">
      <c r="B494" s="55"/>
    </row>
    <row r="495" spans="2:2" x14ac:dyDescent="0.4">
      <c r="B495" s="55"/>
    </row>
    <row r="496" spans="2:2" x14ac:dyDescent="0.4">
      <c r="B496" s="55"/>
    </row>
    <row r="497" spans="2:2" x14ac:dyDescent="0.4">
      <c r="B497" s="55"/>
    </row>
    <row r="498" spans="2:2" x14ac:dyDescent="0.4">
      <c r="B498" s="55"/>
    </row>
    <row r="499" spans="2:2" x14ac:dyDescent="0.4">
      <c r="B499" s="55"/>
    </row>
    <row r="500" spans="2:2" x14ac:dyDescent="0.4">
      <c r="B500" s="55"/>
    </row>
    <row r="501" spans="2:2" x14ac:dyDescent="0.4">
      <c r="B501" s="55"/>
    </row>
    <row r="502" spans="2:2" x14ac:dyDescent="0.4">
      <c r="B502" s="55"/>
    </row>
    <row r="503" spans="2:2" x14ac:dyDescent="0.4">
      <c r="B503" s="55"/>
    </row>
    <row r="504" spans="2:2" x14ac:dyDescent="0.4">
      <c r="B504" s="55"/>
    </row>
    <row r="505" spans="2:2" x14ac:dyDescent="0.4">
      <c r="B505" s="55"/>
    </row>
    <row r="506" spans="2:2" x14ac:dyDescent="0.4">
      <c r="B506" s="55"/>
    </row>
    <row r="507" spans="2:2" x14ac:dyDescent="0.4">
      <c r="B507" s="55"/>
    </row>
    <row r="508" spans="2:2" x14ac:dyDescent="0.4">
      <c r="B508" s="55"/>
    </row>
    <row r="509" spans="2:2" x14ac:dyDescent="0.4">
      <c r="B509" s="55"/>
    </row>
    <row r="510" spans="2:2" x14ac:dyDescent="0.4">
      <c r="B510" s="55"/>
    </row>
    <row r="511" spans="2:2" x14ac:dyDescent="0.4">
      <c r="B511" s="55"/>
    </row>
    <row r="512" spans="2:2" x14ac:dyDescent="0.4">
      <c r="B512" s="55"/>
    </row>
    <row r="513" spans="2:2" x14ac:dyDescent="0.4">
      <c r="B513" s="55"/>
    </row>
    <row r="514" spans="2:2" x14ac:dyDescent="0.4">
      <c r="B514" s="55"/>
    </row>
    <row r="515" spans="2:2" x14ac:dyDescent="0.4">
      <c r="B515" s="55"/>
    </row>
    <row r="516" spans="2:2" x14ac:dyDescent="0.4">
      <c r="B516" s="55"/>
    </row>
    <row r="517" spans="2:2" x14ac:dyDescent="0.4">
      <c r="B517" s="55"/>
    </row>
    <row r="518" spans="2:2" x14ac:dyDescent="0.4">
      <c r="B518" s="55"/>
    </row>
    <row r="519" spans="2:2" x14ac:dyDescent="0.4">
      <c r="B519" s="55"/>
    </row>
    <row r="520" spans="2:2" x14ac:dyDescent="0.4">
      <c r="B520" s="55"/>
    </row>
    <row r="521" spans="2:2" x14ac:dyDescent="0.4">
      <c r="B521" s="55"/>
    </row>
    <row r="522" spans="2:2" x14ac:dyDescent="0.4">
      <c r="B522" s="55"/>
    </row>
    <row r="523" spans="2:2" x14ac:dyDescent="0.4">
      <c r="B523" s="55"/>
    </row>
    <row r="524" spans="2:2" x14ac:dyDescent="0.4">
      <c r="B524" s="55"/>
    </row>
    <row r="525" spans="2:2" x14ac:dyDescent="0.4">
      <c r="B525" s="55"/>
    </row>
    <row r="526" spans="2:2" x14ac:dyDescent="0.4">
      <c r="B526" s="55"/>
    </row>
    <row r="527" spans="2:2" x14ac:dyDescent="0.4">
      <c r="B527" s="55"/>
    </row>
    <row r="528" spans="2:2" x14ac:dyDescent="0.4">
      <c r="B528" s="55"/>
    </row>
    <row r="529" spans="2:2" x14ac:dyDescent="0.4">
      <c r="B529" s="55"/>
    </row>
    <row r="530" spans="2:2" x14ac:dyDescent="0.4">
      <c r="B530" s="55"/>
    </row>
    <row r="531" spans="2:2" x14ac:dyDescent="0.4">
      <c r="B531" s="55"/>
    </row>
    <row r="532" spans="2:2" x14ac:dyDescent="0.4">
      <c r="B532" s="55"/>
    </row>
    <row r="533" spans="2:2" x14ac:dyDescent="0.4">
      <c r="B533" s="55"/>
    </row>
    <row r="534" spans="2:2" x14ac:dyDescent="0.4">
      <c r="B534" s="55"/>
    </row>
    <row r="535" spans="2:2" x14ac:dyDescent="0.4">
      <c r="B535" s="55"/>
    </row>
    <row r="536" spans="2:2" x14ac:dyDescent="0.4">
      <c r="B536" s="55"/>
    </row>
    <row r="537" spans="2:2" x14ac:dyDescent="0.4">
      <c r="B537" s="55"/>
    </row>
    <row r="538" spans="2:2" x14ac:dyDescent="0.4">
      <c r="B538" s="55"/>
    </row>
    <row r="539" spans="2:2" x14ac:dyDescent="0.4">
      <c r="B539" s="55"/>
    </row>
    <row r="540" spans="2:2" x14ac:dyDescent="0.4">
      <c r="B540" s="55"/>
    </row>
    <row r="541" spans="2:2" x14ac:dyDescent="0.4">
      <c r="B541" s="55"/>
    </row>
    <row r="542" spans="2:2" x14ac:dyDescent="0.4">
      <c r="B542" s="55"/>
    </row>
    <row r="543" spans="2:2" x14ac:dyDescent="0.4">
      <c r="B543" s="55"/>
    </row>
    <row r="544" spans="2:2" x14ac:dyDescent="0.4">
      <c r="B544" s="55"/>
    </row>
    <row r="545" spans="2:2" x14ac:dyDescent="0.4">
      <c r="B545" s="55"/>
    </row>
    <row r="546" spans="2:2" x14ac:dyDescent="0.4">
      <c r="B546" s="55"/>
    </row>
    <row r="547" spans="2:2" x14ac:dyDescent="0.4">
      <c r="B547" s="55"/>
    </row>
    <row r="548" spans="2:2" x14ac:dyDescent="0.4">
      <c r="B548" s="55"/>
    </row>
    <row r="549" spans="2:2" x14ac:dyDescent="0.4">
      <c r="B549" s="55"/>
    </row>
    <row r="550" spans="2:2" x14ac:dyDescent="0.4">
      <c r="B550" s="55"/>
    </row>
    <row r="551" spans="2:2" x14ac:dyDescent="0.4">
      <c r="B551" s="55"/>
    </row>
    <row r="552" spans="2:2" x14ac:dyDescent="0.4">
      <c r="B552" s="55"/>
    </row>
    <row r="553" spans="2:2" x14ac:dyDescent="0.4">
      <c r="B553" s="55"/>
    </row>
    <row r="554" spans="2:2" x14ac:dyDescent="0.4">
      <c r="B554" s="55"/>
    </row>
    <row r="555" spans="2:2" x14ac:dyDescent="0.4">
      <c r="B555" s="55"/>
    </row>
    <row r="556" spans="2:2" x14ac:dyDescent="0.4">
      <c r="B556" s="55"/>
    </row>
    <row r="557" spans="2:2" x14ac:dyDescent="0.4">
      <c r="B557" s="55"/>
    </row>
    <row r="558" spans="2:2" x14ac:dyDescent="0.4">
      <c r="B558" s="55"/>
    </row>
    <row r="559" spans="2:2" x14ac:dyDescent="0.4">
      <c r="B559" s="55"/>
    </row>
    <row r="560" spans="2:2" x14ac:dyDescent="0.4">
      <c r="B560" s="55"/>
    </row>
    <row r="561" spans="2:2" x14ac:dyDescent="0.4">
      <c r="B561" s="55"/>
    </row>
    <row r="562" spans="2:2" x14ac:dyDescent="0.4">
      <c r="B562" s="55"/>
    </row>
    <row r="563" spans="2:2" x14ac:dyDescent="0.4">
      <c r="B563" s="55"/>
    </row>
    <row r="564" spans="2:2" x14ac:dyDescent="0.4">
      <c r="B564" s="55"/>
    </row>
    <row r="565" spans="2:2" x14ac:dyDescent="0.4">
      <c r="B565" s="55"/>
    </row>
    <row r="566" spans="2:2" x14ac:dyDescent="0.4">
      <c r="B566" s="55"/>
    </row>
    <row r="567" spans="2:2" x14ac:dyDescent="0.4">
      <c r="B567" s="55"/>
    </row>
    <row r="568" spans="2:2" x14ac:dyDescent="0.4">
      <c r="B568" s="55"/>
    </row>
    <row r="569" spans="2:2" x14ac:dyDescent="0.4">
      <c r="B569" s="55"/>
    </row>
    <row r="570" spans="2:2" x14ac:dyDescent="0.4">
      <c r="B570" s="55"/>
    </row>
    <row r="571" spans="2:2" x14ac:dyDescent="0.4">
      <c r="B571" s="55"/>
    </row>
    <row r="572" spans="2:2" x14ac:dyDescent="0.4">
      <c r="B572" s="55"/>
    </row>
    <row r="573" spans="2:2" x14ac:dyDescent="0.4">
      <c r="B573" s="55"/>
    </row>
    <row r="574" spans="2:2" x14ac:dyDescent="0.4">
      <c r="B574" s="55"/>
    </row>
    <row r="575" spans="2:2" x14ac:dyDescent="0.4">
      <c r="B575" s="55"/>
    </row>
    <row r="576" spans="2:2" x14ac:dyDescent="0.4">
      <c r="B576" s="55"/>
    </row>
    <row r="577" spans="2:2" x14ac:dyDescent="0.4">
      <c r="B577" s="55"/>
    </row>
    <row r="578" spans="2:2" x14ac:dyDescent="0.4">
      <c r="B578" s="55"/>
    </row>
    <row r="579" spans="2:2" x14ac:dyDescent="0.4">
      <c r="B579" s="55"/>
    </row>
    <row r="580" spans="2:2" x14ac:dyDescent="0.4">
      <c r="B580" s="55"/>
    </row>
    <row r="581" spans="2:2" x14ac:dyDescent="0.4">
      <c r="B581" s="55"/>
    </row>
    <row r="582" spans="2:2" x14ac:dyDescent="0.4">
      <c r="B582" s="55"/>
    </row>
    <row r="583" spans="2:2" x14ac:dyDescent="0.4">
      <c r="B583" s="55"/>
    </row>
    <row r="584" spans="2:2" x14ac:dyDescent="0.4">
      <c r="B584" s="55"/>
    </row>
    <row r="585" spans="2:2" x14ac:dyDescent="0.4">
      <c r="B585" s="55"/>
    </row>
    <row r="586" spans="2:2" x14ac:dyDescent="0.4">
      <c r="B586" s="55"/>
    </row>
    <row r="587" spans="2:2" x14ac:dyDescent="0.4">
      <c r="B587" s="55"/>
    </row>
    <row r="588" spans="2:2" x14ac:dyDescent="0.4">
      <c r="B588" s="55"/>
    </row>
    <row r="589" spans="2:2" x14ac:dyDescent="0.4">
      <c r="B589" s="55"/>
    </row>
    <row r="590" spans="2:2" x14ac:dyDescent="0.4">
      <c r="B590" s="55"/>
    </row>
    <row r="591" spans="2:2" x14ac:dyDescent="0.4">
      <c r="B591" s="55"/>
    </row>
    <row r="592" spans="2:2" x14ac:dyDescent="0.4">
      <c r="B592" s="55"/>
    </row>
    <row r="593" spans="2:2" x14ac:dyDescent="0.4">
      <c r="B593" s="55"/>
    </row>
    <row r="594" spans="2:2" x14ac:dyDescent="0.4">
      <c r="B594" s="55"/>
    </row>
    <row r="595" spans="2:2" x14ac:dyDescent="0.4">
      <c r="B595" s="55"/>
    </row>
    <row r="596" spans="2:2" x14ac:dyDescent="0.4">
      <c r="B596" s="55"/>
    </row>
    <row r="597" spans="2:2" x14ac:dyDescent="0.4">
      <c r="B597" s="55"/>
    </row>
    <row r="598" spans="2:2" x14ac:dyDescent="0.4">
      <c r="B598" s="55"/>
    </row>
    <row r="599" spans="2:2" x14ac:dyDescent="0.4">
      <c r="B599" s="55"/>
    </row>
    <row r="600" spans="2:2" x14ac:dyDescent="0.4">
      <c r="B600" s="55"/>
    </row>
    <row r="601" spans="2:2" x14ac:dyDescent="0.4">
      <c r="B601" s="55"/>
    </row>
    <row r="602" spans="2:2" x14ac:dyDescent="0.4">
      <c r="B602" s="55"/>
    </row>
    <row r="603" spans="2:2" x14ac:dyDescent="0.4">
      <c r="B603" s="55"/>
    </row>
    <row r="604" spans="2:2" x14ac:dyDescent="0.4">
      <c r="B604" s="55"/>
    </row>
    <row r="605" spans="2:2" x14ac:dyDescent="0.4">
      <c r="B605" s="55"/>
    </row>
    <row r="606" spans="2:2" x14ac:dyDescent="0.4">
      <c r="B606" s="55"/>
    </row>
    <row r="607" spans="2:2" x14ac:dyDescent="0.4">
      <c r="B607" s="55"/>
    </row>
    <row r="608" spans="2:2" x14ac:dyDescent="0.4">
      <c r="B608" s="55"/>
    </row>
    <row r="609" spans="2:2" x14ac:dyDescent="0.4">
      <c r="B609" s="55"/>
    </row>
    <row r="610" spans="2:2" x14ac:dyDescent="0.4">
      <c r="B610" s="55"/>
    </row>
    <row r="611" spans="2:2" x14ac:dyDescent="0.4">
      <c r="B611" s="55"/>
    </row>
    <row r="612" spans="2:2" x14ac:dyDescent="0.4">
      <c r="B612" s="55"/>
    </row>
    <row r="613" spans="2:2" x14ac:dyDescent="0.4">
      <c r="B613" s="55"/>
    </row>
    <row r="614" spans="2:2" x14ac:dyDescent="0.4">
      <c r="B614" s="55"/>
    </row>
    <row r="615" spans="2:2" x14ac:dyDescent="0.4">
      <c r="B615" s="55"/>
    </row>
    <row r="616" spans="2:2" x14ac:dyDescent="0.4">
      <c r="B616" s="55"/>
    </row>
    <row r="617" spans="2:2" x14ac:dyDescent="0.4">
      <c r="B617" s="55"/>
    </row>
    <row r="618" spans="2:2" x14ac:dyDescent="0.4">
      <c r="B618" s="55"/>
    </row>
    <row r="619" spans="2:2" x14ac:dyDescent="0.4">
      <c r="B619" s="55"/>
    </row>
    <row r="620" spans="2:2" x14ac:dyDescent="0.4">
      <c r="B620" s="55"/>
    </row>
    <row r="621" spans="2:2" x14ac:dyDescent="0.4">
      <c r="B621" s="55"/>
    </row>
    <row r="622" spans="2:2" x14ac:dyDescent="0.4">
      <c r="B622" s="55"/>
    </row>
    <row r="623" spans="2:2" x14ac:dyDescent="0.4">
      <c r="B623" s="55"/>
    </row>
    <row r="624" spans="2:2" x14ac:dyDescent="0.4">
      <c r="B624" s="55"/>
    </row>
    <row r="625" spans="2:2" x14ac:dyDescent="0.4">
      <c r="B625" s="55"/>
    </row>
    <row r="626" spans="2:2" x14ac:dyDescent="0.4">
      <c r="B626" s="55"/>
    </row>
    <row r="627" spans="2:2" x14ac:dyDescent="0.4">
      <c r="B627" s="55"/>
    </row>
    <row r="628" spans="2:2" x14ac:dyDescent="0.4">
      <c r="B628" s="55"/>
    </row>
    <row r="629" spans="2:2" x14ac:dyDescent="0.4">
      <c r="B629" s="55"/>
    </row>
    <row r="630" spans="2:2" x14ac:dyDescent="0.4">
      <c r="B630" s="55"/>
    </row>
    <row r="631" spans="2:2" x14ac:dyDescent="0.4">
      <c r="B631" s="55"/>
    </row>
    <row r="632" spans="2:2" x14ac:dyDescent="0.4">
      <c r="B632" s="55"/>
    </row>
    <row r="633" spans="2:2" x14ac:dyDescent="0.4">
      <c r="B633" s="55"/>
    </row>
    <row r="634" spans="2:2" x14ac:dyDescent="0.4">
      <c r="B634" s="55"/>
    </row>
    <row r="635" spans="2:2" x14ac:dyDescent="0.4">
      <c r="B635" s="55"/>
    </row>
    <row r="636" spans="2:2" x14ac:dyDescent="0.4">
      <c r="B636" s="55"/>
    </row>
    <row r="637" spans="2:2" x14ac:dyDescent="0.4">
      <c r="B637" s="55"/>
    </row>
    <row r="638" spans="2:2" x14ac:dyDescent="0.4">
      <c r="B638" s="55"/>
    </row>
    <row r="639" spans="2:2" x14ac:dyDescent="0.4">
      <c r="B639" s="55"/>
    </row>
    <row r="640" spans="2:2" x14ac:dyDescent="0.4">
      <c r="B640" s="55"/>
    </row>
    <row r="641" spans="2:8" x14ac:dyDescent="0.4">
      <c r="B641" s="55"/>
    </row>
    <row r="642" spans="2:8" x14ac:dyDescent="0.4">
      <c r="B642" s="55"/>
    </row>
    <row r="643" spans="2:8" x14ac:dyDescent="0.4">
      <c r="B643" s="55"/>
      <c r="H643" s="31"/>
    </row>
    <row r="644" spans="2:8" x14ac:dyDescent="0.4">
      <c r="B644" s="55"/>
      <c r="H644" s="31"/>
    </row>
    <row r="645" spans="2:8" x14ac:dyDescent="0.4">
      <c r="B645" s="55"/>
      <c r="H645" s="31"/>
    </row>
    <row r="646" spans="2:8" x14ac:dyDescent="0.4">
      <c r="B646" s="55"/>
      <c r="H646" s="31"/>
    </row>
    <row r="647" spans="2:8" x14ac:dyDescent="0.4">
      <c r="B647" s="55"/>
      <c r="H647" s="31"/>
    </row>
    <row r="648" spans="2:8" x14ac:dyDescent="0.4">
      <c r="B648" s="55"/>
      <c r="H648" s="31"/>
    </row>
    <row r="649" spans="2:8" x14ac:dyDescent="0.4">
      <c r="B649" s="55"/>
      <c r="H649" s="31"/>
    </row>
    <row r="650" spans="2:8" x14ac:dyDescent="0.4">
      <c r="B650" s="55"/>
      <c r="H650" s="31"/>
    </row>
    <row r="651" spans="2:8" x14ac:dyDescent="0.4">
      <c r="B651" s="55"/>
      <c r="H651" s="37"/>
    </row>
    <row r="652" spans="2:8" x14ac:dyDescent="0.4">
      <c r="B652" s="55"/>
      <c r="H652" s="31"/>
    </row>
    <row r="653" spans="2:8" x14ac:dyDescent="0.4">
      <c r="B653" s="55"/>
      <c r="H653" s="31"/>
    </row>
    <row r="654" spans="2:8" x14ac:dyDescent="0.4">
      <c r="B654" s="55"/>
      <c r="H654" s="31"/>
    </row>
    <row r="655" spans="2:8" x14ac:dyDescent="0.4">
      <c r="B655" s="55"/>
      <c r="H655" s="31"/>
    </row>
    <row r="656" spans="2:8" x14ac:dyDescent="0.4">
      <c r="B656" s="55"/>
      <c r="H656" s="31"/>
    </row>
    <row r="657" spans="2:8" x14ac:dyDescent="0.4">
      <c r="B657" s="55"/>
      <c r="H657" s="31"/>
    </row>
    <row r="658" spans="2:8" x14ac:dyDescent="0.4">
      <c r="B658" s="55"/>
      <c r="H658" s="31"/>
    </row>
    <row r="659" spans="2:8" x14ac:dyDescent="0.4">
      <c r="B659" s="55"/>
      <c r="H659" s="37"/>
    </row>
    <row r="660" spans="2:8" x14ac:dyDescent="0.4">
      <c r="B660" s="55"/>
      <c r="H660" s="31"/>
    </row>
    <row r="661" spans="2:8" x14ac:dyDescent="0.4">
      <c r="B661" s="55"/>
      <c r="H661" s="31"/>
    </row>
    <row r="662" spans="2:8" x14ac:dyDescent="0.4">
      <c r="B662" s="55"/>
      <c r="H662" s="31"/>
    </row>
    <row r="663" spans="2:8" x14ac:dyDescent="0.4">
      <c r="B663" s="55"/>
      <c r="H663" s="31"/>
    </row>
    <row r="664" spans="2:8" x14ac:dyDescent="0.4">
      <c r="B664" s="55"/>
      <c r="H664" s="31"/>
    </row>
    <row r="665" spans="2:8" x14ac:dyDescent="0.4">
      <c r="B665" s="55"/>
      <c r="H665" s="37"/>
    </row>
    <row r="666" spans="2:8" x14ac:dyDescent="0.4">
      <c r="B666" s="55"/>
      <c r="H666" s="31"/>
    </row>
    <row r="667" spans="2:8" x14ac:dyDescent="0.4">
      <c r="B667" s="55"/>
      <c r="H667" s="31"/>
    </row>
    <row r="668" spans="2:8" x14ac:dyDescent="0.4">
      <c r="B668" s="55"/>
      <c r="H668" s="31"/>
    </row>
    <row r="669" spans="2:8" x14ac:dyDescent="0.4">
      <c r="B669" s="55"/>
      <c r="H669" s="31"/>
    </row>
    <row r="670" spans="2:8" x14ac:dyDescent="0.4">
      <c r="B670" s="55"/>
      <c r="H670" s="37"/>
    </row>
    <row r="671" spans="2:8" x14ac:dyDescent="0.4">
      <c r="B671" s="55"/>
      <c r="H671" s="31"/>
    </row>
    <row r="672" spans="2:8" x14ac:dyDescent="0.4">
      <c r="B672" s="55"/>
      <c r="H672" s="31"/>
    </row>
    <row r="673" spans="2:8" x14ac:dyDescent="0.4">
      <c r="B673" s="55"/>
      <c r="H673" s="31"/>
    </row>
    <row r="674" spans="2:8" x14ac:dyDescent="0.4">
      <c r="B674" s="55"/>
      <c r="H674" s="37"/>
    </row>
    <row r="675" spans="2:8" x14ac:dyDescent="0.4">
      <c r="B675" s="55"/>
      <c r="H675" s="31"/>
    </row>
    <row r="676" spans="2:8" x14ac:dyDescent="0.4">
      <c r="B676" s="55"/>
      <c r="H676" s="31"/>
    </row>
    <row r="677" spans="2:8" x14ac:dyDescent="0.4">
      <c r="B677" s="55"/>
      <c r="H677" s="31"/>
    </row>
    <row r="678" spans="2:8" x14ac:dyDescent="0.4">
      <c r="B678" s="55"/>
      <c r="H678" s="31"/>
    </row>
    <row r="679" spans="2:8" x14ac:dyDescent="0.4">
      <c r="B679" s="55"/>
      <c r="H679" s="31"/>
    </row>
    <row r="680" spans="2:8" x14ac:dyDescent="0.4">
      <c r="B680" s="55"/>
      <c r="H680" s="31"/>
    </row>
    <row r="681" spans="2:8" x14ac:dyDescent="0.4">
      <c r="B681" s="55"/>
      <c r="H681" s="31"/>
    </row>
    <row r="682" spans="2:8" x14ac:dyDescent="0.4">
      <c r="B682" s="55"/>
      <c r="H682" s="31"/>
    </row>
    <row r="683" spans="2:8" x14ac:dyDescent="0.4">
      <c r="B683" s="55"/>
      <c r="H683" s="37"/>
    </row>
    <row r="684" spans="2:8" x14ac:dyDescent="0.4">
      <c r="B684" s="55"/>
      <c r="H684" s="31"/>
    </row>
    <row r="685" spans="2:8" x14ac:dyDescent="0.4">
      <c r="B685" s="55"/>
      <c r="H685" s="31"/>
    </row>
    <row r="686" spans="2:8" x14ac:dyDescent="0.4">
      <c r="B686" s="55"/>
      <c r="H686" s="31"/>
    </row>
    <row r="687" spans="2:8" x14ac:dyDescent="0.4">
      <c r="B687" s="55"/>
      <c r="H687" s="31"/>
    </row>
    <row r="688" spans="2:8" x14ac:dyDescent="0.4">
      <c r="B688" s="55"/>
      <c r="H688" s="31"/>
    </row>
    <row r="689" spans="2:8" x14ac:dyDescent="0.4">
      <c r="B689" s="55"/>
      <c r="H689" s="31"/>
    </row>
    <row r="690" spans="2:8" x14ac:dyDescent="0.4">
      <c r="B690" s="55"/>
      <c r="H690" s="31"/>
    </row>
    <row r="691" spans="2:8" x14ac:dyDescent="0.4">
      <c r="B691" s="55"/>
      <c r="H691" s="31"/>
    </row>
    <row r="692" spans="2:8" x14ac:dyDescent="0.4">
      <c r="B692" s="55"/>
      <c r="H692" s="31"/>
    </row>
    <row r="693" spans="2:8" x14ac:dyDescent="0.4">
      <c r="B693" s="55"/>
      <c r="H693" s="31"/>
    </row>
    <row r="694" spans="2:8" x14ac:dyDescent="0.4">
      <c r="B694" s="55"/>
      <c r="H694" s="31"/>
    </row>
    <row r="695" spans="2:8" x14ac:dyDescent="0.4">
      <c r="B695" s="55"/>
      <c r="H695" s="31"/>
    </row>
    <row r="696" spans="2:8" x14ac:dyDescent="0.4">
      <c r="B696" s="55"/>
      <c r="H696" s="31"/>
    </row>
    <row r="697" spans="2:8" x14ac:dyDescent="0.4">
      <c r="B697" s="55"/>
      <c r="H697" s="31"/>
    </row>
    <row r="698" spans="2:8" x14ac:dyDescent="0.4">
      <c r="B698" s="55"/>
      <c r="H698" s="31"/>
    </row>
    <row r="699" spans="2:8" x14ac:dyDescent="0.4">
      <c r="B699" s="55"/>
      <c r="H699" s="31"/>
    </row>
    <row r="700" spans="2:8" x14ac:dyDescent="0.4">
      <c r="B700" s="55"/>
      <c r="H700" s="31"/>
    </row>
    <row r="701" spans="2:8" x14ac:dyDescent="0.4">
      <c r="B701" s="55"/>
      <c r="H701" s="31"/>
    </row>
    <row r="702" spans="2:8" x14ac:dyDescent="0.4">
      <c r="B702" s="55"/>
      <c r="H702" s="31"/>
    </row>
    <row r="703" spans="2:8" x14ac:dyDescent="0.4">
      <c r="B703" s="55"/>
      <c r="H703" s="31"/>
    </row>
    <row r="704" spans="2:8" x14ac:dyDescent="0.4">
      <c r="B704" s="55"/>
      <c r="H704" s="31"/>
    </row>
    <row r="705" spans="2:8" x14ac:dyDescent="0.4">
      <c r="B705" s="55"/>
      <c r="H705" s="31"/>
    </row>
    <row r="706" spans="2:8" x14ac:dyDescent="0.4">
      <c r="B706" s="55"/>
      <c r="H706" s="31"/>
    </row>
    <row r="707" spans="2:8" x14ac:dyDescent="0.4">
      <c r="B707" s="55"/>
      <c r="H707" s="31"/>
    </row>
    <row r="708" spans="2:8" x14ac:dyDescent="0.4">
      <c r="B708" s="55"/>
      <c r="H708" s="31"/>
    </row>
    <row r="709" spans="2:8" x14ac:dyDescent="0.4">
      <c r="B709" s="55"/>
      <c r="H709" s="31"/>
    </row>
    <row r="710" spans="2:8" x14ac:dyDescent="0.4">
      <c r="B710" s="55"/>
      <c r="H710" s="31"/>
    </row>
    <row r="711" spans="2:8" x14ac:dyDescent="0.4">
      <c r="B711" s="55"/>
      <c r="H711" s="31"/>
    </row>
    <row r="712" spans="2:8" x14ac:dyDescent="0.4">
      <c r="B712" s="55"/>
      <c r="H712" s="31"/>
    </row>
    <row r="713" spans="2:8" x14ac:dyDescent="0.4">
      <c r="B713" s="55"/>
      <c r="H713" s="31"/>
    </row>
    <row r="714" spans="2:8" x14ac:dyDescent="0.4">
      <c r="B714" s="55"/>
      <c r="H714" s="31"/>
    </row>
    <row r="715" spans="2:8" x14ac:dyDescent="0.4">
      <c r="B715" s="55"/>
      <c r="H715" s="31"/>
    </row>
    <row r="716" spans="2:8" x14ac:dyDescent="0.4">
      <c r="B716" s="55"/>
      <c r="H716" s="31"/>
    </row>
    <row r="717" spans="2:8" x14ac:dyDescent="0.4">
      <c r="B717" s="55"/>
      <c r="H717" s="31"/>
    </row>
    <row r="718" spans="2:8" x14ac:dyDescent="0.4">
      <c r="B718" s="55"/>
      <c r="H718" s="31"/>
    </row>
    <row r="719" spans="2:8" x14ac:dyDescent="0.4">
      <c r="B719" s="55"/>
      <c r="H719" s="31"/>
    </row>
    <row r="720" spans="2:8" x14ac:dyDescent="0.4">
      <c r="B720" s="55"/>
      <c r="H720" s="31"/>
    </row>
    <row r="721" spans="2:8" x14ac:dyDescent="0.4">
      <c r="B721" s="55"/>
      <c r="H721" s="31"/>
    </row>
    <row r="722" spans="2:8" x14ac:dyDescent="0.4">
      <c r="B722" s="55"/>
      <c r="H722" s="37"/>
    </row>
    <row r="723" spans="2:8" x14ac:dyDescent="0.4">
      <c r="B723" s="55"/>
      <c r="H723" s="31"/>
    </row>
    <row r="724" spans="2:8" x14ac:dyDescent="0.4">
      <c r="B724" s="55"/>
      <c r="H724" s="37"/>
    </row>
    <row r="725" spans="2:8" x14ac:dyDescent="0.4">
      <c r="B725" s="55"/>
      <c r="H725" s="31"/>
    </row>
    <row r="726" spans="2:8" x14ac:dyDescent="0.4">
      <c r="B726" s="55"/>
      <c r="H726" s="31"/>
    </row>
    <row r="727" spans="2:8" x14ac:dyDescent="0.4">
      <c r="B727" s="55"/>
      <c r="H727" s="31"/>
    </row>
    <row r="728" spans="2:8" x14ac:dyDescent="0.4">
      <c r="B728" s="55"/>
      <c r="H728" s="31"/>
    </row>
    <row r="729" spans="2:8" x14ac:dyDescent="0.4">
      <c r="B729" s="55"/>
      <c r="H729" s="37"/>
    </row>
    <row r="730" spans="2:8" x14ac:dyDescent="0.4">
      <c r="B730" s="55"/>
      <c r="H730" s="31"/>
    </row>
    <row r="731" spans="2:8" x14ac:dyDescent="0.4">
      <c r="B731" s="55"/>
      <c r="H731" s="31"/>
    </row>
    <row r="732" spans="2:8" x14ac:dyDescent="0.4">
      <c r="B732" s="55"/>
      <c r="H732" s="31"/>
    </row>
    <row r="733" spans="2:8" x14ac:dyDescent="0.4">
      <c r="B733" s="55"/>
      <c r="H733" s="31"/>
    </row>
    <row r="734" spans="2:8" x14ac:dyDescent="0.4">
      <c r="B734" s="55"/>
      <c r="H734" s="31"/>
    </row>
    <row r="735" spans="2:8" x14ac:dyDescent="0.4">
      <c r="B735" s="55"/>
      <c r="H735" s="31"/>
    </row>
    <row r="736" spans="2:8" x14ac:dyDescent="0.4">
      <c r="B736" s="55"/>
      <c r="H736" s="31"/>
    </row>
    <row r="737" spans="2:8" x14ac:dyDescent="0.4">
      <c r="B737" s="55"/>
      <c r="H737" s="31"/>
    </row>
    <row r="738" spans="2:8" x14ac:dyDescent="0.4">
      <c r="B738" s="55"/>
      <c r="H738" s="37"/>
    </row>
    <row r="739" spans="2:8" x14ac:dyDescent="0.4">
      <c r="B739" s="55"/>
      <c r="H739" s="31"/>
    </row>
    <row r="740" spans="2:8" x14ac:dyDescent="0.4">
      <c r="B740" s="55"/>
      <c r="H740" s="31"/>
    </row>
    <row r="741" spans="2:8" x14ac:dyDescent="0.4">
      <c r="B741" s="55"/>
      <c r="H741" s="31"/>
    </row>
    <row r="742" spans="2:8" x14ac:dyDescent="0.4">
      <c r="B742" s="55"/>
    </row>
    <row r="743" spans="2:8" x14ac:dyDescent="0.4">
      <c r="B743" s="55"/>
    </row>
    <row r="744" spans="2:8" x14ac:dyDescent="0.4">
      <c r="B744" s="55"/>
    </row>
    <row r="745" spans="2:8" x14ac:dyDescent="0.4">
      <c r="B745" s="55"/>
    </row>
    <row r="746" spans="2:8" x14ac:dyDescent="0.4">
      <c r="B746" s="55"/>
    </row>
    <row r="747" spans="2:8" x14ac:dyDescent="0.4">
      <c r="B747" s="55"/>
    </row>
    <row r="748" spans="2:8" x14ac:dyDescent="0.4">
      <c r="B748" s="55"/>
    </row>
    <row r="749" spans="2:8" x14ac:dyDescent="0.4">
      <c r="B749" s="55"/>
    </row>
    <row r="750" spans="2:8" x14ac:dyDescent="0.4">
      <c r="B750" s="55"/>
    </row>
    <row r="751" spans="2:8" x14ac:dyDescent="0.4">
      <c r="B751" s="55"/>
    </row>
    <row r="752" spans="2:8" x14ac:dyDescent="0.4">
      <c r="B752" s="55"/>
    </row>
    <row r="753" spans="2:2" x14ac:dyDescent="0.4">
      <c r="B753" s="55"/>
    </row>
    <row r="754" spans="2:2" x14ac:dyDescent="0.4">
      <c r="B754" s="55"/>
    </row>
    <row r="755" spans="2:2" x14ac:dyDescent="0.4">
      <c r="B755" s="55"/>
    </row>
    <row r="756" spans="2:2" x14ac:dyDescent="0.4">
      <c r="B756" s="55"/>
    </row>
    <row r="757" spans="2:2" x14ac:dyDescent="0.4">
      <c r="B757" s="55"/>
    </row>
    <row r="758" spans="2:2" x14ac:dyDescent="0.4">
      <c r="B758" s="55"/>
    </row>
    <row r="759" spans="2:2" x14ac:dyDescent="0.4">
      <c r="B759" s="55"/>
    </row>
    <row r="760" spans="2:2" x14ac:dyDescent="0.4">
      <c r="B760" s="55"/>
    </row>
    <row r="761" spans="2:2" x14ac:dyDescent="0.4">
      <c r="B761" s="55"/>
    </row>
    <row r="762" spans="2:2" x14ac:dyDescent="0.4">
      <c r="B762" s="55"/>
    </row>
    <row r="763" spans="2:2" x14ac:dyDescent="0.4">
      <c r="B763" s="55"/>
    </row>
    <row r="764" spans="2:2" x14ac:dyDescent="0.4">
      <c r="B764" s="55"/>
    </row>
    <row r="765" spans="2:2" x14ac:dyDescent="0.4">
      <c r="B765" s="55"/>
    </row>
    <row r="766" spans="2:2" x14ac:dyDescent="0.4">
      <c r="B766" s="55"/>
    </row>
    <row r="767" spans="2:2" x14ac:dyDescent="0.4">
      <c r="B767" s="55"/>
    </row>
    <row r="768" spans="2:2" x14ac:dyDescent="0.4">
      <c r="B768" s="55"/>
    </row>
    <row r="769" spans="2:2" x14ac:dyDescent="0.4">
      <c r="B769" s="55"/>
    </row>
    <row r="770" spans="2:2" x14ac:dyDescent="0.4">
      <c r="B770" s="55"/>
    </row>
    <row r="771" spans="2:2" x14ac:dyDescent="0.4">
      <c r="B771" s="55"/>
    </row>
    <row r="772" spans="2:2" x14ac:dyDescent="0.4">
      <c r="B772" s="55"/>
    </row>
    <row r="773" spans="2:2" x14ac:dyDescent="0.4">
      <c r="B773" s="55"/>
    </row>
    <row r="774" spans="2:2" x14ac:dyDescent="0.4">
      <c r="B774" s="55"/>
    </row>
    <row r="775" spans="2:2" x14ac:dyDescent="0.4">
      <c r="B775" s="55"/>
    </row>
    <row r="776" spans="2:2" x14ac:dyDescent="0.4">
      <c r="B776" s="55"/>
    </row>
    <row r="777" spans="2:2" x14ac:dyDescent="0.4">
      <c r="B777" s="55"/>
    </row>
    <row r="778" spans="2:2" x14ac:dyDescent="0.4">
      <c r="B778" s="55"/>
    </row>
    <row r="779" spans="2:2" x14ac:dyDescent="0.4">
      <c r="B779" s="55"/>
    </row>
    <row r="780" spans="2:2" x14ac:dyDescent="0.4">
      <c r="B780" s="55"/>
    </row>
    <row r="781" spans="2:2" x14ac:dyDescent="0.4">
      <c r="B781" s="55"/>
    </row>
    <row r="782" spans="2:2" x14ac:dyDescent="0.4">
      <c r="B782" s="55"/>
    </row>
    <row r="783" spans="2:2" x14ac:dyDescent="0.4">
      <c r="B783" s="55"/>
    </row>
    <row r="784" spans="2:2" x14ac:dyDescent="0.4">
      <c r="B784" s="55"/>
    </row>
    <row r="785" spans="2:2" x14ac:dyDescent="0.4">
      <c r="B785" s="55"/>
    </row>
    <row r="786" spans="2:2" x14ac:dyDescent="0.4">
      <c r="B786" s="55"/>
    </row>
    <row r="787" spans="2:2" x14ac:dyDescent="0.4">
      <c r="B787" s="55"/>
    </row>
    <row r="788" spans="2:2" x14ac:dyDescent="0.4">
      <c r="B788" s="55"/>
    </row>
    <row r="789" spans="2:2" x14ac:dyDescent="0.4">
      <c r="B789" s="55"/>
    </row>
    <row r="790" spans="2:2" x14ac:dyDescent="0.4">
      <c r="B790" s="55"/>
    </row>
    <row r="791" spans="2:2" x14ac:dyDescent="0.4">
      <c r="B791" s="55"/>
    </row>
    <row r="792" spans="2:2" x14ac:dyDescent="0.4">
      <c r="B792" s="55"/>
    </row>
    <row r="793" spans="2:2" x14ac:dyDescent="0.4">
      <c r="B793" s="55"/>
    </row>
    <row r="794" spans="2:2" x14ac:dyDescent="0.4">
      <c r="B794" s="55"/>
    </row>
    <row r="795" spans="2:2" x14ac:dyDescent="0.4">
      <c r="B795" s="55"/>
    </row>
    <row r="796" spans="2:2" x14ac:dyDescent="0.4">
      <c r="B796" s="55"/>
    </row>
    <row r="797" spans="2:2" x14ac:dyDescent="0.4">
      <c r="B797" s="55"/>
    </row>
    <row r="798" spans="2:2" x14ac:dyDescent="0.4">
      <c r="B798" s="55"/>
    </row>
    <row r="799" spans="2:2" x14ac:dyDescent="0.4">
      <c r="B799" s="55"/>
    </row>
    <row r="800" spans="2:2" x14ac:dyDescent="0.4">
      <c r="B800" s="55"/>
    </row>
    <row r="801" spans="2:2" x14ac:dyDescent="0.4">
      <c r="B801" s="55"/>
    </row>
    <row r="802" spans="2:2" x14ac:dyDescent="0.4">
      <c r="B802" s="55"/>
    </row>
    <row r="803" spans="2:2" x14ac:dyDescent="0.4">
      <c r="B803" s="55"/>
    </row>
    <row r="804" spans="2:2" x14ac:dyDescent="0.4">
      <c r="B804" s="55"/>
    </row>
    <row r="805" spans="2:2" x14ac:dyDescent="0.4">
      <c r="B805" s="55"/>
    </row>
    <row r="806" spans="2:2" x14ac:dyDescent="0.4">
      <c r="B806" s="55"/>
    </row>
    <row r="807" spans="2:2" x14ac:dyDescent="0.4">
      <c r="B807" s="55"/>
    </row>
    <row r="808" spans="2:2" x14ac:dyDescent="0.4">
      <c r="B808" s="55"/>
    </row>
    <row r="809" spans="2:2" x14ac:dyDescent="0.4">
      <c r="B809" s="55"/>
    </row>
    <row r="810" spans="2:2" x14ac:dyDescent="0.4">
      <c r="B810" s="55"/>
    </row>
    <row r="811" spans="2:2" x14ac:dyDescent="0.4">
      <c r="B811" s="55"/>
    </row>
    <row r="812" spans="2:2" x14ac:dyDescent="0.4">
      <c r="B812" s="55"/>
    </row>
    <row r="813" spans="2:2" x14ac:dyDescent="0.4">
      <c r="B813" s="55"/>
    </row>
    <row r="814" spans="2:2" x14ac:dyDescent="0.4">
      <c r="B814" s="55"/>
    </row>
    <row r="815" spans="2:2" x14ac:dyDescent="0.4">
      <c r="B815" s="55"/>
    </row>
    <row r="816" spans="2:2" x14ac:dyDescent="0.4">
      <c r="B816" s="55"/>
    </row>
    <row r="817" spans="2:2" x14ac:dyDescent="0.4">
      <c r="B817" s="55"/>
    </row>
    <row r="818" spans="2:2" x14ac:dyDescent="0.4">
      <c r="B818" s="55"/>
    </row>
    <row r="819" spans="2:2" x14ac:dyDescent="0.4">
      <c r="B819" s="55"/>
    </row>
    <row r="820" spans="2:2" x14ac:dyDescent="0.4">
      <c r="B820" s="55"/>
    </row>
    <row r="821" spans="2:2" x14ac:dyDescent="0.4">
      <c r="B821" s="55"/>
    </row>
    <row r="822" spans="2:2" x14ac:dyDescent="0.4">
      <c r="B822" s="55"/>
    </row>
    <row r="823" spans="2:2" x14ac:dyDescent="0.4">
      <c r="B823" s="55"/>
    </row>
    <row r="824" spans="2:2" x14ac:dyDescent="0.4">
      <c r="B824" s="55"/>
    </row>
    <row r="825" spans="2:2" x14ac:dyDescent="0.4">
      <c r="B825" s="55"/>
    </row>
    <row r="826" spans="2:2" x14ac:dyDescent="0.4">
      <c r="B826" s="55"/>
    </row>
    <row r="827" spans="2:2" x14ac:dyDescent="0.4">
      <c r="B827" s="55"/>
    </row>
    <row r="828" spans="2:2" x14ac:dyDescent="0.4">
      <c r="B828" s="55"/>
    </row>
    <row r="829" spans="2:2" x14ac:dyDescent="0.4">
      <c r="B829" s="55"/>
    </row>
    <row r="830" spans="2:2" x14ac:dyDescent="0.4">
      <c r="B830" s="55"/>
    </row>
    <row r="831" spans="2:2" x14ac:dyDescent="0.4">
      <c r="B831" s="55"/>
    </row>
    <row r="832" spans="2:2" x14ac:dyDescent="0.4">
      <c r="B832" s="55"/>
    </row>
    <row r="833" spans="2:2" x14ac:dyDescent="0.4">
      <c r="B833" s="55"/>
    </row>
    <row r="834" spans="2:2" x14ac:dyDescent="0.4">
      <c r="B834" s="55"/>
    </row>
    <row r="835" spans="2:2" x14ac:dyDescent="0.4">
      <c r="B835" s="55"/>
    </row>
    <row r="836" spans="2:2" x14ac:dyDescent="0.4">
      <c r="B836" s="55"/>
    </row>
    <row r="837" spans="2:2" x14ac:dyDescent="0.4">
      <c r="B837" s="55"/>
    </row>
    <row r="838" spans="2:2" x14ac:dyDescent="0.4">
      <c r="B838" s="55"/>
    </row>
    <row r="839" spans="2:2" x14ac:dyDescent="0.4">
      <c r="B839" s="55"/>
    </row>
    <row r="840" spans="2:2" x14ac:dyDescent="0.4">
      <c r="B840" s="55"/>
    </row>
    <row r="841" spans="2:2" x14ac:dyDescent="0.4">
      <c r="B841" s="55"/>
    </row>
    <row r="842" spans="2:2" x14ac:dyDescent="0.4">
      <c r="B842" s="55"/>
    </row>
    <row r="843" spans="2:2" x14ac:dyDescent="0.4">
      <c r="B843" s="55"/>
    </row>
    <row r="844" spans="2:2" x14ac:dyDescent="0.4">
      <c r="B844" s="55"/>
    </row>
    <row r="845" spans="2:2" x14ac:dyDescent="0.4">
      <c r="B845" s="55"/>
    </row>
    <row r="846" spans="2:2" x14ac:dyDescent="0.4">
      <c r="B846" s="55"/>
    </row>
    <row r="847" spans="2:2" x14ac:dyDescent="0.4">
      <c r="B847" s="55"/>
    </row>
    <row r="848" spans="2:2" x14ac:dyDescent="0.4">
      <c r="B848" s="55"/>
    </row>
    <row r="849" spans="2:2" x14ac:dyDescent="0.4">
      <c r="B849" s="55"/>
    </row>
    <row r="850" spans="2:2" x14ac:dyDescent="0.4">
      <c r="B850" s="55"/>
    </row>
    <row r="851" spans="2:2" x14ac:dyDescent="0.4">
      <c r="B851" s="55"/>
    </row>
    <row r="852" spans="2:2" x14ac:dyDescent="0.4">
      <c r="B852" s="55"/>
    </row>
    <row r="853" spans="2:2" x14ac:dyDescent="0.4">
      <c r="B853" s="55"/>
    </row>
    <row r="854" spans="2:2" x14ac:dyDescent="0.4">
      <c r="B854" s="55"/>
    </row>
    <row r="855" spans="2:2" x14ac:dyDescent="0.4">
      <c r="B855" s="55"/>
    </row>
    <row r="856" spans="2:2" x14ac:dyDescent="0.4">
      <c r="B856" s="55"/>
    </row>
    <row r="857" spans="2:2" x14ac:dyDescent="0.4">
      <c r="B857" s="55"/>
    </row>
    <row r="858" spans="2:2" x14ac:dyDescent="0.4">
      <c r="B858" s="55"/>
    </row>
    <row r="859" spans="2:2" x14ac:dyDescent="0.4">
      <c r="B859" s="55"/>
    </row>
    <row r="860" spans="2:2" x14ac:dyDescent="0.4">
      <c r="B860" s="55"/>
    </row>
    <row r="861" spans="2:2" x14ac:dyDescent="0.4">
      <c r="B861" s="55"/>
    </row>
    <row r="862" spans="2:2" x14ac:dyDescent="0.4">
      <c r="B862" s="55"/>
    </row>
    <row r="863" spans="2:2" x14ac:dyDescent="0.4">
      <c r="B863" s="55"/>
    </row>
    <row r="864" spans="2:2" x14ac:dyDescent="0.4">
      <c r="B864" s="55"/>
    </row>
    <row r="865" spans="2:2" x14ac:dyDescent="0.4">
      <c r="B865" s="55"/>
    </row>
    <row r="866" spans="2:2" x14ac:dyDescent="0.4">
      <c r="B866" s="55"/>
    </row>
    <row r="867" spans="2:2" x14ac:dyDescent="0.4">
      <c r="B867" s="55"/>
    </row>
    <row r="868" spans="2:2" x14ac:dyDescent="0.4">
      <c r="B868" s="55"/>
    </row>
    <row r="869" spans="2:2" x14ac:dyDescent="0.4">
      <c r="B869" s="55"/>
    </row>
    <row r="870" spans="2:2" x14ac:dyDescent="0.4">
      <c r="B870" s="55"/>
    </row>
    <row r="871" spans="2:2" x14ac:dyDescent="0.4">
      <c r="B871" s="55"/>
    </row>
    <row r="872" spans="2:2" x14ac:dyDescent="0.4">
      <c r="B872" s="55"/>
    </row>
    <row r="873" spans="2:2" x14ac:dyDescent="0.4">
      <c r="B873" s="55"/>
    </row>
    <row r="874" spans="2:2" x14ac:dyDescent="0.4">
      <c r="B874" s="55"/>
    </row>
    <row r="875" spans="2:2" x14ac:dyDescent="0.4">
      <c r="B875" s="55"/>
    </row>
    <row r="876" spans="2:2" x14ac:dyDescent="0.4">
      <c r="B876" s="55"/>
    </row>
    <row r="877" spans="2:2" x14ac:dyDescent="0.4">
      <c r="B877" s="55"/>
    </row>
    <row r="878" spans="2:2" x14ac:dyDescent="0.4">
      <c r="B878" s="55"/>
    </row>
    <row r="879" spans="2:2" x14ac:dyDescent="0.4">
      <c r="B879" s="55"/>
    </row>
    <row r="880" spans="2:2" x14ac:dyDescent="0.4">
      <c r="B880" s="55"/>
    </row>
    <row r="881" spans="2:2" x14ac:dyDescent="0.4">
      <c r="B881" s="55"/>
    </row>
    <row r="882" spans="2:2" x14ac:dyDescent="0.4">
      <c r="B882" s="55"/>
    </row>
    <row r="883" spans="2:2" x14ac:dyDescent="0.4">
      <c r="B883" s="55"/>
    </row>
    <row r="884" spans="2:2" x14ac:dyDescent="0.4">
      <c r="B884" s="55"/>
    </row>
    <row r="885" spans="2:2" x14ac:dyDescent="0.4">
      <c r="B885" s="55"/>
    </row>
    <row r="886" spans="2:2" x14ac:dyDescent="0.4">
      <c r="B886" s="55"/>
    </row>
    <row r="887" spans="2:2" x14ac:dyDescent="0.4">
      <c r="B887" s="55"/>
    </row>
    <row r="888" spans="2:2" x14ac:dyDescent="0.4">
      <c r="B888" s="55"/>
    </row>
    <row r="889" spans="2:2" x14ac:dyDescent="0.4">
      <c r="B889" s="55"/>
    </row>
    <row r="890" spans="2:2" x14ac:dyDescent="0.4">
      <c r="B890" s="55"/>
    </row>
    <row r="891" spans="2:2" x14ac:dyDescent="0.4">
      <c r="B891" s="55"/>
    </row>
    <row r="892" spans="2:2" x14ac:dyDescent="0.4">
      <c r="B892" s="55"/>
    </row>
    <row r="893" spans="2:2" x14ac:dyDescent="0.4">
      <c r="B893" s="55"/>
    </row>
    <row r="894" spans="2:2" x14ac:dyDescent="0.4">
      <c r="B894" s="55"/>
    </row>
    <row r="895" spans="2:2" x14ac:dyDescent="0.4">
      <c r="B895" s="55"/>
    </row>
    <row r="896" spans="2:2" x14ac:dyDescent="0.4">
      <c r="B896" s="55"/>
    </row>
    <row r="897" spans="2:2" x14ac:dyDescent="0.4">
      <c r="B897" s="55"/>
    </row>
    <row r="898" spans="2:2" x14ac:dyDescent="0.4">
      <c r="B898" s="55"/>
    </row>
    <row r="899" spans="2:2" x14ac:dyDescent="0.4">
      <c r="B899" s="55"/>
    </row>
    <row r="900" spans="2:2" x14ac:dyDescent="0.4">
      <c r="B900" s="55"/>
    </row>
    <row r="901" spans="2:2" x14ac:dyDescent="0.4">
      <c r="B901" s="55"/>
    </row>
    <row r="902" spans="2:2" x14ac:dyDescent="0.4">
      <c r="B902" s="55"/>
    </row>
    <row r="903" spans="2:2" x14ac:dyDescent="0.4">
      <c r="B903" s="55"/>
    </row>
    <row r="904" spans="2:2" x14ac:dyDescent="0.4">
      <c r="B904" s="55"/>
    </row>
  </sheetData>
  <sheetProtection sheet="1" objects="1" scenarios="1" autoFilter="0"/>
  <autoFilter ref="A7:K7" xr:uid="{98CA00F8-7F28-4CB4-9F5D-71341F798C47}"/>
  <mergeCells count="5">
    <mergeCell ref="D1:E1"/>
    <mergeCell ref="F1:K1"/>
    <mergeCell ref="E3:F3"/>
    <mergeCell ref="E4:F4"/>
    <mergeCell ref="E5:F5"/>
  </mergeCells>
  <phoneticPr fontId="3"/>
  <dataValidations count="1">
    <dataValidation type="whole" imeMode="halfAlpha" operator="lessThanOrEqual" allowBlank="1" showInputMessage="1" showErrorMessage="1" error="【枚数オーバーです】左の部数以下の枚数を入力して下さい" sqref="I64757:I65645 IM64757:IM65645 SI64757:SI65645 ACE64757:ACE65645 AMA64757:AMA65645 AVW64757:AVW65645 BFS64757:BFS65645 BPO64757:BPO65645 BZK64757:BZK65645 CJG64757:CJG65645 CTC64757:CTC65645 DCY64757:DCY65645 DMU64757:DMU65645 DWQ64757:DWQ65645 EGM64757:EGM65645 EQI64757:EQI65645 FAE64757:FAE65645 FKA64757:FKA65645 FTW64757:FTW65645 GDS64757:GDS65645 GNO64757:GNO65645 GXK64757:GXK65645 HHG64757:HHG65645 HRC64757:HRC65645 IAY64757:IAY65645 IKU64757:IKU65645 IUQ64757:IUQ65645 JEM64757:JEM65645 JOI64757:JOI65645 JYE64757:JYE65645 KIA64757:KIA65645 KRW64757:KRW65645 LBS64757:LBS65645 LLO64757:LLO65645 LVK64757:LVK65645 MFG64757:MFG65645 MPC64757:MPC65645 MYY64757:MYY65645 NIU64757:NIU65645 NSQ64757:NSQ65645 OCM64757:OCM65645 OMI64757:OMI65645 OWE64757:OWE65645 PGA64757:PGA65645 PPW64757:PPW65645 PZS64757:PZS65645 QJO64757:QJO65645 QTK64757:QTK65645 RDG64757:RDG65645 RNC64757:RNC65645 RWY64757:RWY65645 SGU64757:SGU65645 SQQ64757:SQQ65645 TAM64757:TAM65645 TKI64757:TKI65645 TUE64757:TUE65645 UEA64757:UEA65645 UNW64757:UNW65645 UXS64757:UXS65645 VHO64757:VHO65645 VRK64757:VRK65645 WBG64757:WBG65645 WLC64757:WLC65645 WUY64757:WUY65645 I130293:I131181 IM130293:IM131181 SI130293:SI131181 ACE130293:ACE131181 AMA130293:AMA131181 AVW130293:AVW131181 BFS130293:BFS131181 BPO130293:BPO131181 BZK130293:BZK131181 CJG130293:CJG131181 CTC130293:CTC131181 DCY130293:DCY131181 DMU130293:DMU131181 DWQ130293:DWQ131181 EGM130293:EGM131181 EQI130293:EQI131181 FAE130293:FAE131181 FKA130293:FKA131181 FTW130293:FTW131181 GDS130293:GDS131181 GNO130293:GNO131181 GXK130293:GXK131181 HHG130293:HHG131181 HRC130293:HRC131181 IAY130293:IAY131181 IKU130293:IKU131181 IUQ130293:IUQ131181 JEM130293:JEM131181 JOI130293:JOI131181 JYE130293:JYE131181 KIA130293:KIA131181 KRW130293:KRW131181 LBS130293:LBS131181 LLO130293:LLO131181 LVK130293:LVK131181 MFG130293:MFG131181 MPC130293:MPC131181 MYY130293:MYY131181 NIU130293:NIU131181 NSQ130293:NSQ131181 OCM130293:OCM131181 OMI130293:OMI131181 OWE130293:OWE131181 PGA130293:PGA131181 PPW130293:PPW131181 PZS130293:PZS131181 QJO130293:QJO131181 QTK130293:QTK131181 RDG130293:RDG131181 RNC130293:RNC131181 RWY130293:RWY131181 SGU130293:SGU131181 SQQ130293:SQQ131181 TAM130293:TAM131181 TKI130293:TKI131181 TUE130293:TUE131181 UEA130293:UEA131181 UNW130293:UNW131181 UXS130293:UXS131181 VHO130293:VHO131181 VRK130293:VRK131181 WBG130293:WBG131181 WLC130293:WLC131181 WUY130293:WUY131181 I195829:I196717 IM195829:IM196717 SI195829:SI196717 ACE195829:ACE196717 AMA195829:AMA196717 AVW195829:AVW196717 BFS195829:BFS196717 BPO195829:BPO196717 BZK195829:BZK196717 CJG195829:CJG196717 CTC195829:CTC196717 DCY195829:DCY196717 DMU195829:DMU196717 DWQ195829:DWQ196717 EGM195829:EGM196717 EQI195829:EQI196717 FAE195829:FAE196717 FKA195829:FKA196717 FTW195829:FTW196717 GDS195829:GDS196717 GNO195829:GNO196717 GXK195829:GXK196717 HHG195829:HHG196717 HRC195829:HRC196717 IAY195829:IAY196717 IKU195829:IKU196717 IUQ195829:IUQ196717 JEM195829:JEM196717 JOI195829:JOI196717 JYE195829:JYE196717 KIA195829:KIA196717 KRW195829:KRW196717 LBS195829:LBS196717 LLO195829:LLO196717 LVK195829:LVK196717 MFG195829:MFG196717 MPC195829:MPC196717 MYY195829:MYY196717 NIU195829:NIU196717 NSQ195829:NSQ196717 OCM195829:OCM196717 OMI195829:OMI196717 OWE195829:OWE196717 PGA195829:PGA196717 PPW195829:PPW196717 PZS195829:PZS196717 QJO195829:QJO196717 QTK195829:QTK196717 RDG195829:RDG196717 RNC195829:RNC196717 RWY195829:RWY196717 SGU195829:SGU196717 SQQ195829:SQQ196717 TAM195829:TAM196717 TKI195829:TKI196717 TUE195829:TUE196717 UEA195829:UEA196717 UNW195829:UNW196717 UXS195829:UXS196717 VHO195829:VHO196717 VRK195829:VRK196717 WBG195829:WBG196717 WLC195829:WLC196717 WUY195829:WUY196717 I261365:I262253 IM261365:IM262253 SI261365:SI262253 ACE261365:ACE262253 AMA261365:AMA262253 AVW261365:AVW262253 BFS261365:BFS262253 BPO261365:BPO262253 BZK261365:BZK262253 CJG261365:CJG262253 CTC261365:CTC262253 DCY261365:DCY262253 DMU261365:DMU262253 DWQ261365:DWQ262253 EGM261365:EGM262253 EQI261365:EQI262253 FAE261365:FAE262253 FKA261365:FKA262253 FTW261365:FTW262253 GDS261365:GDS262253 GNO261365:GNO262253 GXK261365:GXK262253 HHG261365:HHG262253 HRC261365:HRC262253 IAY261365:IAY262253 IKU261365:IKU262253 IUQ261365:IUQ262253 JEM261365:JEM262253 JOI261365:JOI262253 JYE261365:JYE262253 KIA261365:KIA262253 KRW261365:KRW262253 LBS261365:LBS262253 LLO261365:LLO262253 LVK261365:LVK262253 MFG261365:MFG262253 MPC261365:MPC262253 MYY261365:MYY262253 NIU261365:NIU262253 NSQ261365:NSQ262253 OCM261365:OCM262253 OMI261365:OMI262253 OWE261365:OWE262253 PGA261365:PGA262253 PPW261365:PPW262253 PZS261365:PZS262253 QJO261365:QJO262253 QTK261365:QTK262253 RDG261365:RDG262253 RNC261365:RNC262253 RWY261365:RWY262253 SGU261365:SGU262253 SQQ261365:SQQ262253 TAM261365:TAM262253 TKI261365:TKI262253 TUE261365:TUE262253 UEA261365:UEA262253 UNW261365:UNW262253 UXS261365:UXS262253 VHO261365:VHO262253 VRK261365:VRK262253 WBG261365:WBG262253 WLC261365:WLC262253 WUY261365:WUY262253 I326901:I327789 IM326901:IM327789 SI326901:SI327789 ACE326901:ACE327789 AMA326901:AMA327789 AVW326901:AVW327789 BFS326901:BFS327789 BPO326901:BPO327789 BZK326901:BZK327789 CJG326901:CJG327789 CTC326901:CTC327789 DCY326901:DCY327789 DMU326901:DMU327789 DWQ326901:DWQ327789 EGM326901:EGM327789 EQI326901:EQI327789 FAE326901:FAE327789 FKA326901:FKA327789 FTW326901:FTW327789 GDS326901:GDS327789 GNO326901:GNO327789 GXK326901:GXK327789 HHG326901:HHG327789 HRC326901:HRC327789 IAY326901:IAY327789 IKU326901:IKU327789 IUQ326901:IUQ327789 JEM326901:JEM327789 JOI326901:JOI327789 JYE326901:JYE327789 KIA326901:KIA327789 KRW326901:KRW327789 LBS326901:LBS327789 LLO326901:LLO327789 LVK326901:LVK327789 MFG326901:MFG327789 MPC326901:MPC327789 MYY326901:MYY327789 NIU326901:NIU327789 NSQ326901:NSQ327789 OCM326901:OCM327789 OMI326901:OMI327789 OWE326901:OWE327789 PGA326901:PGA327789 PPW326901:PPW327789 PZS326901:PZS327789 QJO326901:QJO327789 QTK326901:QTK327789 RDG326901:RDG327789 RNC326901:RNC327789 RWY326901:RWY327789 SGU326901:SGU327789 SQQ326901:SQQ327789 TAM326901:TAM327789 TKI326901:TKI327789 TUE326901:TUE327789 UEA326901:UEA327789 UNW326901:UNW327789 UXS326901:UXS327789 VHO326901:VHO327789 VRK326901:VRK327789 WBG326901:WBG327789 WLC326901:WLC327789 WUY326901:WUY327789 I392437:I393325 IM392437:IM393325 SI392437:SI393325 ACE392437:ACE393325 AMA392437:AMA393325 AVW392437:AVW393325 BFS392437:BFS393325 BPO392437:BPO393325 BZK392437:BZK393325 CJG392437:CJG393325 CTC392437:CTC393325 DCY392437:DCY393325 DMU392437:DMU393325 DWQ392437:DWQ393325 EGM392437:EGM393325 EQI392437:EQI393325 FAE392437:FAE393325 FKA392437:FKA393325 FTW392437:FTW393325 GDS392437:GDS393325 GNO392437:GNO393325 GXK392437:GXK393325 HHG392437:HHG393325 HRC392437:HRC393325 IAY392437:IAY393325 IKU392437:IKU393325 IUQ392437:IUQ393325 JEM392437:JEM393325 JOI392437:JOI393325 JYE392437:JYE393325 KIA392437:KIA393325 KRW392437:KRW393325 LBS392437:LBS393325 LLO392437:LLO393325 LVK392437:LVK393325 MFG392437:MFG393325 MPC392437:MPC393325 MYY392437:MYY393325 NIU392437:NIU393325 NSQ392437:NSQ393325 OCM392437:OCM393325 OMI392437:OMI393325 OWE392437:OWE393325 PGA392437:PGA393325 PPW392437:PPW393325 PZS392437:PZS393325 QJO392437:QJO393325 QTK392437:QTK393325 RDG392437:RDG393325 RNC392437:RNC393325 RWY392437:RWY393325 SGU392437:SGU393325 SQQ392437:SQQ393325 TAM392437:TAM393325 TKI392437:TKI393325 TUE392437:TUE393325 UEA392437:UEA393325 UNW392437:UNW393325 UXS392437:UXS393325 VHO392437:VHO393325 VRK392437:VRK393325 WBG392437:WBG393325 WLC392437:WLC393325 WUY392437:WUY393325 I457973:I458861 IM457973:IM458861 SI457973:SI458861 ACE457973:ACE458861 AMA457973:AMA458861 AVW457973:AVW458861 BFS457973:BFS458861 BPO457973:BPO458861 BZK457973:BZK458861 CJG457973:CJG458861 CTC457973:CTC458861 DCY457973:DCY458861 DMU457973:DMU458861 DWQ457973:DWQ458861 EGM457973:EGM458861 EQI457973:EQI458861 FAE457973:FAE458861 FKA457973:FKA458861 FTW457973:FTW458861 GDS457973:GDS458861 GNO457973:GNO458861 GXK457973:GXK458861 HHG457973:HHG458861 HRC457973:HRC458861 IAY457973:IAY458861 IKU457973:IKU458861 IUQ457973:IUQ458861 JEM457973:JEM458861 JOI457973:JOI458861 JYE457973:JYE458861 KIA457973:KIA458861 KRW457973:KRW458861 LBS457973:LBS458861 LLO457973:LLO458861 LVK457973:LVK458861 MFG457973:MFG458861 MPC457973:MPC458861 MYY457973:MYY458861 NIU457973:NIU458861 NSQ457973:NSQ458861 OCM457973:OCM458861 OMI457973:OMI458861 OWE457973:OWE458861 PGA457973:PGA458861 PPW457973:PPW458861 PZS457973:PZS458861 QJO457973:QJO458861 QTK457973:QTK458861 RDG457973:RDG458861 RNC457973:RNC458861 RWY457973:RWY458861 SGU457973:SGU458861 SQQ457973:SQQ458861 TAM457973:TAM458861 TKI457973:TKI458861 TUE457973:TUE458861 UEA457973:UEA458861 UNW457973:UNW458861 UXS457973:UXS458861 VHO457973:VHO458861 VRK457973:VRK458861 WBG457973:WBG458861 WLC457973:WLC458861 WUY457973:WUY458861 I523509:I524397 IM523509:IM524397 SI523509:SI524397 ACE523509:ACE524397 AMA523509:AMA524397 AVW523509:AVW524397 BFS523509:BFS524397 BPO523509:BPO524397 BZK523509:BZK524397 CJG523509:CJG524397 CTC523509:CTC524397 DCY523509:DCY524397 DMU523509:DMU524397 DWQ523509:DWQ524397 EGM523509:EGM524397 EQI523509:EQI524397 FAE523509:FAE524397 FKA523509:FKA524397 FTW523509:FTW524397 GDS523509:GDS524397 GNO523509:GNO524397 GXK523509:GXK524397 HHG523509:HHG524397 HRC523509:HRC524397 IAY523509:IAY524397 IKU523509:IKU524397 IUQ523509:IUQ524397 JEM523509:JEM524397 JOI523509:JOI524397 JYE523509:JYE524397 KIA523509:KIA524397 KRW523509:KRW524397 LBS523509:LBS524397 LLO523509:LLO524397 LVK523509:LVK524397 MFG523509:MFG524397 MPC523509:MPC524397 MYY523509:MYY524397 NIU523509:NIU524397 NSQ523509:NSQ524397 OCM523509:OCM524397 OMI523509:OMI524397 OWE523509:OWE524397 PGA523509:PGA524397 PPW523509:PPW524397 PZS523509:PZS524397 QJO523509:QJO524397 QTK523509:QTK524397 RDG523509:RDG524397 RNC523509:RNC524397 RWY523509:RWY524397 SGU523509:SGU524397 SQQ523509:SQQ524397 TAM523509:TAM524397 TKI523509:TKI524397 TUE523509:TUE524397 UEA523509:UEA524397 UNW523509:UNW524397 UXS523509:UXS524397 VHO523509:VHO524397 VRK523509:VRK524397 WBG523509:WBG524397 WLC523509:WLC524397 WUY523509:WUY524397 I589045:I589933 IM589045:IM589933 SI589045:SI589933 ACE589045:ACE589933 AMA589045:AMA589933 AVW589045:AVW589933 BFS589045:BFS589933 BPO589045:BPO589933 BZK589045:BZK589933 CJG589045:CJG589933 CTC589045:CTC589933 DCY589045:DCY589933 DMU589045:DMU589933 DWQ589045:DWQ589933 EGM589045:EGM589933 EQI589045:EQI589933 FAE589045:FAE589933 FKA589045:FKA589933 FTW589045:FTW589933 GDS589045:GDS589933 GNO589045:GNO589933 GXK589045:GXK589933 HHG589045:HHG589933 HRC589045:HRC589933 IAY589045:IAY589933 IKU589045:IKU589933 IUQ589045:IUQ589933 JEM589045:JEM589933 JOI589045:JOI589933 JYE589045:JYE589933 KIA589045:KIA589933 KRW589045:KRW589933 LBS589045:LBS589933 LLO589045:LLO589933 LVK589045:LVK589933 MFG589045:MFG589933 MPC589045:MPC589933 MYY589045:MYY589933 NIU589045:NIU589933 NSQ589045:NSQ589933 OCM589045:OCM589933 OMI589045:OMI589933 OWE589045:OWE589933 PGA589045:PGA589933 PPW589045:PPW589933 PZS589045:PZS589933 QJO589045:QJO589933 QTK589045:QTK589933 RDG589045:RDG589933 RNC589045:RNC589933 RWY589045:RWY589933 SGU589045:SGU589933 SQQ589045:SQQ589933 TAM589045:TAM589933 TKI589045:TKI589933 TUE589045:TUE589933 UEA589045:UEA589933 UNW589045:UNW589933 UXS589045:UXS589933 VHO589045:VHO589933 VRK589045:VRK589933 WBG589045:WBG589933 WLC589045:WLC589933 WUY589045:WUY589933 I654581:I655469 IM654581:IM655469 SI654581:SI655469 ACE654581:ACE655469 AMA654581:AMA655469 AVW654581:AVW655469 BFS654581:BFS655469 BPO654581:BPO655469 BZK654581:BZK655469 CJG654581:CJG655469 CTC654581:CTC655469 DCY654581:DCY655469 DMU654581:DMU655469 DWQ654581:DWQ655469 EGM654581:EGM655469 EQI654581:EQI655469 FAE654581:FAE655469 FKA654581:FKA655469 FTW654581:FTW655469 GDS654581:GDS655469 GNO654581:GNO655469 GXK654581:GXK655469 HHG654581:HHG655469 HRC654581:HRC655469 IAY654581:IAY655469 IKU654581:IKU655469 IUQ654581:IUQ655469 JEM654581:JEM655469 JOI654581:JOI655469 JYE654581:JYE655469 KIA654581:KIA655469 KRW654581:KRW655469 LBS654581:LBS655469 LLO654581:LLO655469 LVK654581:LVK655469 MFG654581:MFG655469 MPC654581:MPC655469 MYY654581:MYY655469 NIU654581:NIU655469 NSQ654581:NSQ655469 OCM654581:OCM655469 OMI654581:OMI655469 OWE654581:OWE655469 PGA654581:PGA655469 PPW654581:PPW655469 PZS654581:PZS655469 QJO654581:QJO655469 QTK654581:QTK655469 RDG654581:RDG655469 RNC654581:RNC655469 RWY654581:RWY655469 SGU654581:SGU655469 SQQ654581:SQQ655469 TAM654581:TAM655469 TKI654581:TKI655469 TUE654581:TUE655469 UEA654581:UEA655469 UNW654581:UNW655469 UXS654581:UXS655469 VHO654581:VHO655469 VRK654581:VRK655469 WBG654581:WBG655469 WLC654581:WLC655469 WUY654581:WUY655469 I720117:I721005 IM720117:IM721005 SI720117:SI721005 ACE720117:ACE721005 AMA720117:AMA721005 AVW720117:AVW721005 BFS720117:BFS721005 BPO720117:BPO721005 BZK720117:BZK721005 CJG720117:CJG721005 CTC720117:CTC721005 DCY720117:DCY721005 DMU720117:DMU721005 DWQ720117:DWQ721005 EGM720117:EGM721005 EQI720117:EQI721005 FAE720117:FAE721005 FKA720117:FKA721005 FTW720117:FTW721005 GDS720117:GDS721005 GNO720117:GNO721005 GXK720117:GXK721005 HHG720117:HHG721005 HRC720117:HRC721005 IAY720117:IAY721005 IKU720117:IKU721005 IUQ720117:IUQ721005 JEM720117:JEM721005 JOI720117:JOI721005 JYE720117:JYE721005 KIA720117:KIA721005 KRW720117:KRW721005 LBS720117:LBS721005 LLO720117:LLO721005 LVK720117:LVK721005 MFG720117:MFG721005 MPC720117:MPC721005 MYY720117:MYY721005 NIU720117:NIU721005 NSQ720117:NSQ721005 OCM720117:OCM721005 OMI720117:OMI721005 OWE720117:OWE721005 PGA720117:PGA721005 PPW720117:PPW721005 PZS720117:PZS721005 QJO720117:QJO721005 QTK720117:QTK721005 RDG720117:RDG721005 RNC720117:RNC721005 RWY720117:RWY721005 SGU720117:SGU721005 SQQ720117:SQQ721005 TAM720117:TAM721005 TKI720117:TKI721005 TUE720117:TUE721005 UEA720117:UEA721005 UNW720117:UNW721005 UXS720117:UXS721005 VHO720117:VHO721005 VRK720117:VRK721005 WBG720117:WBG721005 WLC720117:WLC721005 WUY720117:WUY721005 I785653:I786541 IM785653:IM786541 SI785653:SI786541 ACE785653:ACE786541 AMA785653:AMA786541 AVW785653:AVW786541 BFS785653:BFS786541 BPO785653:BPO786541 BZK785653:BZK786541 CJG785653:CJG786541 CTC785653:CTC786541 DCY785653:DCY786541 DMU785653:DMU786541 DWQ785653:DWQ786541 EGM785653:EGM786541 EQI785653:EQI786541 FAE785653:FAE786541 FKA785653:FKA786541 FTW785653:FTW786541 GDS785653:GDS786541 GNO785653:GNO786541 GXK785653:GXK786541 HHG785653:HHG786541 HRC785653:HRC786541 IAY785653:IAY786541 IKU785653:IKU786541 IUQ785653:IUQ786541 JEM785653:JEM786541 JOI785653:JOI786541 JYE785653:JYE786541 KIA785653:KIA786541 KRW785653:KRW786541 LBS785653:LBS786541 LLO785653:LLO786541 LVK785653:LVK786541 MFG785653:MFG786541 MPC785653:MPC786541 MYY785653:MYY786541 NIU785653:NIU786541 NSQ785653:NSQ786541 OCM785653:OCM786541 OMI785653:OMI786541 OWE785653:OWE786541 PGA785653:PGA786541 PPW785653:PPW786541 PZS785653:PZS786541 QJO785653:QJO786541 QTK785653:QTK786541 RDG785653:RDG786541 RNC785653:RNC786541 RWY785653:RWY786541 SGU785653:SGU786541 SQQ785653:SQQ786541 TAM785653:TAM786541 TKI785653:TKI786541 TUE785653:TUE786541 UEA785653:UEA786541 UNW785653:UNW786541 UXS785653:UXS786541 VHO785653:VHO786541 VRK785653:VRK786541 WBG785653:WBG786541 WLC785653:WLC786541 WUY785653:WUY786541 I851189:I852077 IM851189:IM852077 SI851189:SI852077 ACE851189:ACE852077 AMA851189:AMA852077 AVW851189:AVW852077 BFS851189:BFS852077 BPO851189:BPO852077 BZK851189:BZK852077 CJG851189:CJG852077 CTC851189:CTC852077 DCY851189:DCY852077 DMU851189:DMU852077 DWQ851189:DWQ852077 EGM851189:EGM852077 EQI851189:EQI852077 FAE851189:FAE852077 FKA851189:FKA852077 FTW851189:FTW852077 GDS851189:GDS852077 GNO851189:GNO852077 GXK851189:GXK852077 HHG851189:HHG852077 HRC851189:HRC852077 IAY851189:IAY852077 IKU851189:IKU852077 IUQ851189:IUQ852077 JEM851189:JEM852077 JOI851189:JOI852077 JYE851189:JYE852077 KIA851189:KIA852077 KRW851189:KRW852077 LBS851189:LBS852077 LLO851189:LLO852077 LVK851189:LVK852077 MFG851189:MFG852077 MPC851189:MPC852077 MYY851189:MYY852077 NIU851189:NIU852077 NSQ851189:NSQ852077 OCM851189:OCM852077 OMI851189:OMI852077 OWE851189:OWE852077 PGA851189:PGA852077 PPW851189:PPW852077 PZS851189:PZS852077 QJO851189:QJO852077 QTK851189:QTK852077 RDG851189:RDG852077 RNC851189:RNC852077 RWY851189:RWY852077 SGU851189:SGU852077 SQQ851189:SQQ852077 TAM851189:TAM852077 TKI851189:TKI852077 TUE851189:TUE852077 UEA851189:UEA852077 UNW851189:UNW852077 UXS851189:UXS852077 VHO851189:VHO852077 VRK851189:VRK852077 WBG851189:WBG852077 WLC851189:WLC852077 WUY851189:WUY852077 I916725:I917613 IM916725:IM917613 SI916725:SI917613 ACE916725:ACE917613 AMA916725:AMA917613 AVW916725:AVW917613 BFS916725:BFS917613 BPO916725:BPO917613 BZK916725:BZK917613 CJG916725:CJG917613 CTC916725:CTC917613 DCY916725:DCY917613 DMU916725:DMU917613 DWQ916725:DWQ917613 EGM916725:EGM917613 EQI916725:EQI917613 FAE916725:FAE917613 FKA916725:FKA917613 FTW916725:FTW917613 GDS916725:GDS917613 GNO916725:GNO917613 GXK916725:GXK917613 HHG916725:HHG917613 HRC916725:HRC917613 IAY916725:IAY917613 IKU916725:IKU917613 IUQ916725:IUQ917613 JEM916725:JEM917613 JOI916725:JOI917613 JYE916725:JYE917613 KIA916725:KIA917613 KRW916725:KRW917613 LBS916725:LBS917613 LLO916725:LLO917613 LVK916725:LVK917613 MFG916725:MFG917613 MPC916725:MPC917613 MYY916725:MYY917613 NIU916725:NIU917613 NSQ916725:NSQ917613 OCM916725:OCM917613 OMI916725:OMI917613 OWE916725:OWE917613 PGA916725:PGA917613 PPW916725:PPW917613 PZS916725:PZS917613 QJO916725:QJO917613 QTK916725:QTK917613 RDG916725:RDG917613 RNC916725:RNC917613 RWY916725:RWY917613 SGU916725:SGU917613 SQQ916725:SQQ917613 TAM916725:TAM917613 TKI916725:TKI917613 TUE916725:TUE917613 UEA916725:UEA917613 UNW916725:UNW917613 UXS916725:UXS917613 VHO916725:VHO917613 VRK916725:VRK917613 WBG916725:WBG917613 WLC916725:WLC917613 WUY916725:WUY917613 I982261:I983149 IM982261:IM983149 SI982261:SI983149 ACE982261:ACE983149 AMA982261:AMA983149 AVW982261:AVW983149 BFS982261:BFS983149 BPO982261:BPO983149 BZK982261:BZK983149 CJG982261:CJG983149 CTC982261:CTC983149 DCY982261:DCY983149 DMU982261:DMU983149 DWQ982261:DWQ983149 EGM982261:EGM983149 EQI982261:EQI983149 FAE982261:FAE983149 FKA982261:FKA983149 FTW982261:FTW983149 GDS982261:GDS983149 GNO982261:GNO983149 GXK982261:GXK983149 HHG982261:HHG983149 HRC982261:HRC983149 IAY982261:IAY983149 IKU982261:IKU983149 IUQ982261:IUQ983149 JEM982261:JEM983149 JOI982261:JOI983149 JYE982261:JYE983149 KIA982261:KIA983149 KRW982261:KRW983149 LBS982261:LBS983149 LLO982261:LLO983149 LVK982261:LVK983149 MFG982261:MFG983149 MPC982261:MPC983149 MYY982261:MYY983149 NIU982261:NIU983149 NSQ982261:NSQ983149 OCM982261:OCM983149 OMI982261:OMI983149 OWE982261:OWE983149 PGA982261:PGA983149 PPW982261:PPW983149 PZS982261:PZS983149 QJO982261:QJO983149 QTK982261:QTK983149 RDG982261:RDG983149 RNC982261:RNC983149 RWY982261:RWY983149 SGU982261:SGU983149 SQQ982261:SQQ983149 TAM982261:TAM983149 TKI982261:TKI983149 TUE982261:TUE983149 UEA982261:UEA983149 UNW982261:UNW983149 UXS982261:UXS983149 VHO982261:VHO983149 VRK982261:VRK983149 WBG982261:WBG983149 WLC982261:WLC983149 WUY982261:WUY983149 WVC8:WVC109 WLG8:WLG109 WBK8:WBK109 VRO8:VRO109 VHS8:VHS109 UXW8:UXW109 UOA8:UOA109 UEE8:UEE109 TUI8:TUI109 TKM8:TKM109 TAQ8:TAQ109 SQU8:SQU109 SGY8:SGY109 RXC8:RXC109 RNG8:RNG109 RDK8:RDK109 QTO8:QTO109 QJS8:QJS109 PZW8:PZW109 PQA8:PQA109 PGE8:PGE109 OWI8:OWI109 OMM8:OMM109 OCQ8:OCQ109 NSU8:NSU109 NIY8:NIY109 MZC8:MZC109 MPG8:MPG109 MFK8:MFK109 LVO8:LVO109 LLS8:LLS109 LBW8:LBW109 KSA8:KSA109 KIE8:KIE109 JYI8:JYI109 JOM8:JOM109 JEQ8:JEQ109 IUU8:IUU109 IKY8:IKY109 IBC8:IBC109 HRG8:HRG109 HHK8:HHK109 GXO8:GXO109 GNS8:GNS109 GDW8:GDW109 FUA8:FUA109 FKE8:FKE109 FAI8:FAI109 EQM8:EQM109 EGQ8:EGQ109 DWU8:DWU109 DMY8:DMY109 DDC8:DDC109 CTG8:CTG109 CJK8:CJK109 BZO8:BZO109 BPS8:BPS109 BFW8:BFW109 AWA8:AWA109 AME8:AME109 ACI8:ACI109 SM8:SM109 IQ8:IQ109 I8:I105" xr:uid="{687B4411-A782-469F-AFDD-F78506436303}">
      <formula1>H8</formula1>
    </dataValidation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多摩部数表</vt:lpstr>
      <vt:lpstr>多摩部数表!Print_Area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 高行</dc:creator>
  <cp:lastModifiedBy>熊澤 高行</cp:lastModifiedBy>
  <dcterms:created xsi:type="dcterms:W3CDTF">2024-04-22T01:53:08Z</dcterms:created>
  <dcterms:modified xsi:type="dcterms:W3CDTF">2024-04-22T01:53:15Z</dcterms:modified>
</cp:coreProperties>
</file>