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orikomi_baitai\■■チラッシュ推進課■■\■チラッシュ推進課業務\4　集計資料(売上・店配金系）\集計ツール\部数表\部数表作成\"/>
    </mc:Choice>
  </mc:AlternateContent>
  <xr:revisionPtr revIDLastSave="0" documentId="13_ncr:1_{778AA400-3E7A-43AD-9A46-D2F79BBCF810}" xr6:coauthVersionLast="47" xr6:coauthVersionMax="47" xr10:uidLastSave="{00000000-0000-0000-0000-000000000000}"/>
  <bookViews>
    <workbookView xWindow="-120" yWindow="-120" windowWidth="20730" windowHeight="11310" xr2:uid="{34848024-24E9-4F4D-9EB0-48C58347BD70}"/>
  </bookViews>
  <sheets>
    <sheet name="神奈川部数表" sheetId="1" r:id="rId1"/>
  </sheets>
  <externalReferences>
    <externalReference r:id="rId2"/>
  </externalReferences>
  <definedNames>
    <definedName name="_xlnm._FilterDatabase" localSheetId="0" hidden="1">神奈川部数表!$A$7:$K$211</definedName>
    <definedName name="_xlnm.Print_Area" localSheetId="0">神奈川部数表!$B$1:$K$211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1" i="1" l="1"/>
  <c r="G211" i="1"/>
  <c r="F211" i="1"/>
  <c r="E211" i="1"/>
  <c r="K211" i="1" s="1"/>
  <c r="D211" i="1"/>
  <c r="C211" i="1"/>
  <c r="B211" i="1"/>
  <c r="H210" i="1"/>
  <c r="G210" i="1"/>
  <c r="F210" i="1"/>
  <c r="E210" i="1"/>
  <c r="D210" i="1"/>
  <c r="C210" i="1"/>
  <c r="B210" i="1"/>
  <c r="H209" i="1"/>
  <c r="G209" i="1"/>
  <c r="F209" i="1"/>
  <c r="E209" i="1"/>
  <c r="K209" i="1" s="1"/>
  <c r="D209" i="1"/>
  <c r="C209" i="1"/>
  <c r="B209" i="1"/>
  <c r="H208" i="1"/>
  <c r="G208" i="1"/>
  <c r="F208" i="1"/>
  <c r="E208" i="1"/>
  <c r="K208" i="1" s="1"/>
  <c r="D208" i="1"/>
  <c r="C208" i="1"/>
  <c r="B208" i="1"/>
  <c r="H207" i="1"/>
  <c r="G207" i="1"/>
  <c r="F207" i="1"/>
  <c r="E207" i="1"/>
  <c r="D207" i="1"/>
  <c r="C207" i="1"/>
  <c r="B207" i="1"/>
  <c r="H206" i="1"/>
  <c r="G206" i="1"/>
  <c r="F206" i="1"/>
  <c r="E206" i="1"/>
  <c r="K206" i="1" s="1"/>
  <c r="D206" i="1"/>
  <c r="C206" i="1"/>
  <c r="B206" i="1"/>
  <c r="H205" i="1"/>
  <c r="G205" i="1"/>
  <c r="F205" i="1"/>
  <c r="E205" i="1"/>
  <c r="K205" i="1" s="1"/>
  <c r="D205" i="1"/>
  <c r="C205" i="1"/>
  <c r="B205" i="1"/>
  <c r="H204" i="1"/>
  <c r="G204" i="1"/>
  <c r="F204" i="1"/>
  <c r="E204" i="1"/>
  <c r="D204" i="1"/>
  <c r="C204" i="1"/>
  <c r="B204" i="1"/>
  <c r="H203" i="1"/>
  <c r="G203" i="1"/>
  <c r="F203" i="1"/>
  <c r="E203" i="1"/>
  <c r="D203" i="1"/>
  <c r="C203" i="1"/>
  <c r="B203" i="1"/>
  <c r="H202" i="1"/>
  <c r="G202" i="1"/>
  <c r="F202" i="1"/>
  <c r="E202" i="1"/>
  <c r="K202" i="1" s="1"/>
  <c r="D202" i="1"/>
  <c r="C202" i="1"/>
  <c r="B202" i="1"/>
  <c r="H201" i="1"/>
  <c r="G201" i="1"/>
  <c r="F201" i="1"/>
  <c r="E201" i="1"/>
  <c r="D201" i="1"/>
  <c r="C201" i="1"/>
  <c r="B201" i="1"/>
  <c r="H200" i="1"/>
  <c r="G200" i="1"/>
  <c r="F200" i="1"/>
  <c r="E200" i="1"/>
  <c r="D200" i="1"/>
  <c r="C200" i="1"/>
  <c r="B200" i="1"/>
  <c r="H199" i="1"/>
  <c r="G199" i="1"/>
  <c r="F199" i="1"/>
  <c r="E199" i="1"/>
  <c r="K199" i="1" s="1"/>
  <c r="D199" i="1"/>
  <c r="C199" i="1"/>
  <c r="B199" i="1"/>
  <c r="H198" i="1"/>
  <c r="G198" i="1"/>
  <c r="F198" i="1"/>
  <c r="E198" i="1"/>
  <c r="D198" i="1"/>
  <c r="C198" i="1"/>
  <c r="B198" i="1"/>
  <c r="H197" i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95" i="1"/>
  <c r="G195" i="1"/>
  <c r="F195" i="1"/>
  <c r="E195" i="1"/>
  <c r="K195" i="1" s="1"/>
  <c r="D195" i="1"/>
  <c r="C195" i="1"/>
  <c r="B195" i="1"/>
  <c r="H194" i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G192" i="1"/>
  <c r="F192" i="1"/>
  <c r="E192" i="1"/>
  <c r="D192" i="1"/>
  <c r="C192" i="1"/>
  <c r="B192" i="1"/>
  <c r="H191" i="1"/>
  <c r="G191" i="1"/>
  <c r="F191" i="1"/>
  <c r="E191" i="1"/>
  <c r="D191" i="1"/>
  <c r="C191" i="1"/>
  <c r="B191" i="1"/>
  <c r="H190" i="1"/>
  <c r="G190" i="1"/>
  <c r="F190" i="1"/>
  <c r="E190" i="1"/>
  <c r="D190" i="1"/>
  <c r="C190" i="1"/>
  <c r="B190" i="1"/>
  <c r="H189" i="1"/>
  <c r="G189" i="1"/>
  <c r="F189" i="1"/>
  <c r="E189" i="1"/>
  <c r="D189" i="1"/>
  <c r="C189" i="1"/>
  <c r="B189" i="1"/>
  <c r="H188" i="1"/>
  <c r="G188" i="1"/>
  <c r="F188" i="1"/>
  <c r="E188" i="1"/>
  <c r="D188" i="1"/>
  <c r="C188" i="1"/>
  <c r="B188" i="1"/>
  <c r="H187" i="1"/>
  <c r="G187" i="1"/>
  <c r="F187" i="1"/>
  <c r="E187" i="1"/>
  <c r="D187" i="1"/>
  <c r="C187" i="1"/>
  <c r="B187" i="1"/>
  <c r="H186" i="1"/>
  <c r="G186" i="1"/>
  <c r="F186" i="1"/>
  <c r="E186" i="1"/>
  <c r="K186" i="1" s="1"/>
  <c r="D186" i="1"/>
  <c r="C186" i="1"/>
  <c r="B186" i="1"/>
  <c r="H185" i="1"/>
  <c r="G185" i="1"/>
  <c r="F185" i="1"/>
  <c r="E185" i="1"/>
  <c r="D185" i="1"/>
  <c r="C185" i="1"/>
  <c r="B185" i="1"/>
  <c r="H184" i="1"/>
  <c r="G184" i="1"/>
  <c r="F184" i="1"/>
  <c r="E184" i="1"/>
  <c r="D184" i="1"/>
  <c r="C184" i="1"/>
  <c r="B184" i="1"/>
  <c r="H183" i="1"/>
  <c r="G183" i="1"/>
  <c r="F183" i="1"/>
  <c r="E183" i="1"/>
  <c r="D183" i="1"/>
  <c r="C183" i="1"/>
  <c r="B183" i="1"/>
  <c r="H182" i="1"/>
  <c r="G182" i="1"/>
  <c r="F182" i="1"/>
  <c r="E182" i="1"/>
  <c r="D182" i="1"/>
  <c r="C182" i="1"/>
  <c r="B182" i="1"/>
  <c r="H181" i="1"/>
  <c r="G181" i="1"/>
  <c r="F181" i="1"/>
  <c r="E181" i="1"/>
  <c r="D181" i="1"/>
  <c r="C181" i="1"/>
  <c r="B181" i="1"/>
  <c r="H180" i="1"/>
  <c r="G180" i="1"/>
  <c r="F180" i="1"/>
  <c r="E180" i="1"/>
  <c r="D180" i="1"/>
  <c r="C180" i="1"/>
  <c r="B180" i="1"/>
  <c r="H179" i="1"/>
  <c r="G179" i="1"/>
  <c r="F179" i="1"/>
  <c r="E179" i="1"/>
  <c r="D179" i="1"/>
  <c r="C179" i="1"/>
  <c r="B179" i="1"/>
  <c r="H178" i="1"/>
  <c r="G178" i="1"/>
  <c r="F178" i="1"/>
  <c r="E178" i="1"/>
  <c r="D178" i="1"/>
  <c r="C178" i="1"/>
  <c r="B178" i="1"/>
  <c r="H177" i="1"/>
  <c r="G177" i="1"/>
  <c r="F177" i="1"/>
  <c r="E177" i="1"/>
  <c r="D177" i="1"/>
  <c r="C177" i="1"/>
  <c r="B177" i="1"/>
  <c r="H176" i="1"/>
  <c r="G176" i="1"/>
  <c r="F176" i="1"/>
  <c r="E176" i="1"/>
  <c r="D176" i="1"/>
  <c r="C176" i="1"/>
  <c r="B176" i="1"/>
  <c r="H175" i="1"/>
  <c r="G175" i="1"/>
  <c r="F175" i="1"/>
  <c r="E175" i="1"/>
  <c r="D175" i="1"/>
  <c r="C175" i="1"/>
  <c r="B175" i="1"/>
  <c r="H174" i="1"/>
  <c r="G174" i="1"/>
  <c r="F174" i="1"/>
  <c r="E174" i="1"/>
  <c r="D174" i="1"/>
  <c r="C174" i="1"/>
  <c r="B174" i="1"/>
  <c r="H173" i="1"/>
  <c r="G173" i="1"/>
  <c r="F173" i="1"/>
  <c r="E173" i="1"/>
  <c r="D173" i="1"/>
  <c r="C173" i="1"/>
  <c r="B173" i="1"/>
  <c r="H172" i="1"/>
  <c r="G172" i="1"/>
  <c r="F172" i="1"/>
  <c r="E172" i="1"/>
  <c r="D172" i="1"/>
  <c r="C172" i="1"/>
  <c r="B172" i="1"/>
  <c r="H171" i="1"/>
  <c r="G171" i="1"/>
  <c r="F171" i="1"/>
  <c r="E171" i="1"/>
  <c r="D171" i="1"/>
  <c r="C171" i="1"/>
  <c r="B171" i="1"/>
  <c r="H170" i="1"/>
  <c r="G170" i="1"/>
  <c r="F170" i="1"/>
  <c r="E170" i="1"/>
  <c r="D170" i="1"/>
  <c r="C170" i="1"/>
  <c r="B170" i="1"/>
  <c r="H169" i="1"/>
  <c r="G169" i="1"/>
  <c r="F169" i="1"/>
  <c r="E169" i="1"/>
  <c r="K169" i="1" s="1"/>
  <c r="D169" i="1"/>
  <c r="C169" i="1"/>
  <c r="B169" i="1"/>
  <c r="H168" i="1"/>
  <c r="G168" i="1"/>
  <c r="F168" i="1"/>
  <c r="E168" i="1"/>
  <c r="D168" i="1"/>
  <c r="C168" i="1"/>
  <c r="B168" i="1"/>
  <c r="H167" i="1"/>
  <c r="G167" i="1"/>
  <c r="F167" i="1"/>
  <c r="E167" i="1"/>
  <c r="D167" i="1"/>
  <c r="C167" i="1"/>
  <c r="B167" i="1"/>
  <c r="H166" i="1"/>
  <c r="G166" i="1"/>
  <c r="F166" i="1"/>
  <c r="E166" i="1"/>
  <c r="D166" i="1"/>
  <c r="C166" i="1"/>
  <c r="B166" i="1"/>
  <c r="H165" i="1"/>
  <c r="G165" i="1"/>
  <c r="F165" i="1"/>
  <c r="E165" i="1"/>
  <c r="D165" i="1"/>
  <c r="C165" i="1"/>
  <c r="B165" i="1"/>
  <c r="H164" i="1"/>
  <c r="G164" i="1"/>
  <c r="F164" i="1"/>
  <c r="E164" i="1"/>
  <c r="J164" i="1" s="1"/>
  <c r="D164" i="1"/>
  <c r="C164" i="1"/>
  <c r="B164" i="1"/>
  <c r="H163" i="1"/>
  <c r="G163" i="1"/>
  <c r="F163" i="1"/>
  <c r="E163" i="1"/>
  <c r="D163" i="1"/>
  <c r="C163" i="1"/>
  <c r="B163" i="1"/>
  <c r="H162" i="1"/>
  <c r="G162" i="1"/>
  <c r="F162" i="1"/>
  <c r="E162" i="1"/>
  <c r="D162" i="1"/>
  <c r="C162" i="1"/>
  <c r="B162" i="1"/>
  <c r="H161" i="1"/>
  <c r="G161" i="1"/>
  <c r="F161" i="1"/>
  <c r="E161" i="1"/>
  <c r="D161" i="1"/>
  <c r="C161" i="1"/>
  <c r="B161" i="1"/>
  <c r="H160" i="1"/>
  <c r="G160" i="1"/>
  <c r="F160" i="1"/>
  <c r="E160" i="1"/>
  <c r="D160" i="1"/>
  <c r="C160" i="1"/>
  <c r="B160" i="1"/>
  <c r="H159" i="1"/>
  <c r="G159" i="1"/>
  <c r="F159" i="1"/>
  <c r="E159" i="1"/>
  <c r="D159" i="1"/>
  <c r="C159" i="1"/>
  <c r="B159" i="1"/>
  <c r="H158" i="1"/>
  <c r="G158" i="1"/>
  <c r="F158" i="1"/>
  <c r="E158" i="1"/>
  <c r="D158" i="1"/>
  <c r="C158" i="1"/>
  <c r="B158" i="1"/>
  <c r="H157" i="1"/>
  <c r="G157" i="1"/>
  <c r="F157" i="1"/>
  <c r="E157" i="1"/>
  <c r="D157" i="1"/>
  <c r="C157" i="1"/>
  <c r="B157" i="1"/>
  <c r="H156" i="1"/>
  <c r="G156" i="1"/>
  <c r="F156" i="1"/>
  <c r="E156" i="1"/>
  <c r="D156" i="1"/>
  <c r="C156" i="1"/>
  <c r="B156" i="1"/>
  <c r="H155" i="1"/>
  <c r="G155" i="1"/>
  <c r="F155" i="1"/>
  <c r="E155" i="1"/>
  <c r="D155" i="1"/>
  <c r="C155" i="1"/>
  <c r="B155" i="1"/>
  <c r="H154" i="1"/>
  <c r="G154" i="1"/>
  <c r="F154" i="1"/>
  <c r="E154" i="1"/>
  <c r="D154" i="1"/>
  <c r="C154" i="1"/>
  <c r="B154" i="1"/>
  <c r="H153" i="1"/>
  <c r="G153" i="1"/>
  <c r="F153" i="1"/>
  <c r="E153" i="1"/>
  <c r="D153" i="1"/>
  <c r="C153" i="1"/>
  <c r="B153" i="1"/>
  <c r="H152" i="1"/>
  <c r="G152" i="1"/>
  <c r="F152" i="1"/>
  <c r="E152" i="1"/>
  <c r="D152" i="1"/>
  <c r="C152" i="1"/>
  <c r="B152" i="1"/>
  <c r="H151" i="1"/>
  <c r="G151" i="1"/>
  <c r="F151" i="1"/>
  <c r="E151" i="1"/>
  <c r="D151" i="1"/>
  <c r="C151" i="1"/>
  <c r="B151" i="1"/>
  <c r="H150" i="1"/>
  <c r="G150" i="1"/>
  <c r="F150" i="1"/>
  <c r="E150" i="1"/>
  <c r="D150" i="1"/>
  <c r="C150" i="1"/>
  <c r="B150" i="1"/>
  <c r="H149" i="1"/>
  <c r="G149" i="1"/>
  <c r="F149" i="1"/>
  <c r="E149" i="1"/>
  <c r="D149" i="1"/>
  <c r="C149" i="1"/>
  <c r="B149" i="1"/>
  <c r="H148" i="1"/>
  <c r="G148" i="1"/>
  <c r="F148" i="1"/>
  <c r="E148" i="1"/>
  <c r="D148" i="1"/>
  <c r="C148" i="1"/>
  <c r="B148" i="1"/>
  <c r="H147" i="1"/>
  <c r="G147" i="1"/>
  <c r="F147" i="1"/>
  <c r="E147" i="1"/>
  <c r="D147" i="1"/>
  <c r="C147" i="1"/>
  <c r="B147" i="1"/>
  <c r="H146" i="1"/>
  <c r="G146" i="1"/>
  <c r="F146" i="1"/>
  <c r="E146" i="1"/>
  <c r="D146" i="1"/>
  <c r="C146" i="1"/>
  <c r="B146" i="1"/>
  <c r="H145" i="1"/>
  <c r="G145" i="1"/>
  <c r="F145" i="1"/>
  <c r="E145" i="1"/>
  <c r="D145" i="1"/>
  <c r="C145" i="1"/>
  <c r="B145" i="1"/>
  <c r="H144" i="1"/>
  <c r="G144" i="1"/>
  <c r="F144" i="1"/>
  <c r="E144" i="1"/>
  <c r="K144" i="1" s="1"/>
  <c r="D144" i="1"/>
  <c r="C144" i="1"/>
  <c r="B144" i="1"/>
  <c r="H143" i="1"/>
  <c r="G143" i="1"/>
  <c r="F143" i="1"/>
  <c r="E143" i="1"/>
  <c r="D143" i="1"/>
  <c r="C143" i="1"/>
  <c r="B143" i="1"/>
  <c r="H142" i="1"/>
  <c r="G142" i="1"/>
  <c r="F142" i="1"/>
  <c r="E142" i="1"/>
  <c r="D142" i="1"/>
  <c r="C142" i="1"/>
  <c r="B142" i="1"/>
  <c r="H141" i="1"/>
  <c r="G141" i="1"/>
  <c r="F141" i="1"/>
  <c r="E141" i="1"/>
  <c r="D141" i="1"/>
  <c r="C141" i="1"/>
  <c r="B141" i="1"/>
  <c r="H140" i="1"/>
  <c r="G140" i="1"/>
  <c r="F140" i="1"/>
  <c r="E140" i="1"/>
  <c r="D140" i="1"/>
  <c r="C140" i="1"/>
  <c r="B140" i="1"/>
  <c r="H139" i="1"/>
  <c r="G139" i="1"/>
  <c r="F139" i="1"/>
  <c r="E139" i="1"/>
  <c r="D139" i="1"/>
  <c r="C139" i="1"/>
  <c r="B139" i="1"/>
  <c r="H138" i="1"/>
  <c r="G138" i="1"/>
  <c r="F138" i="1"/>
  <c r="E138" i="1"/>
  <c r="D138" i="1"/>
  <c r="C138" i="1"/>
  <c r="B138" i="1"/>
  <c r="H137" i="1"/>
  <c r="G137" i="1"/>
  <c r="F137" i="1"/>
  <c r="E137" i="1"/>
  <c r="D137" i="1"/>
  <c r="C137" i="1"/>
  <c r="B137" i="1"/>
  <c r="H136" i="1"/>
  <c r="G136" i="1"/>
  <c r="F136" i="1"/>
  <c r="E136" i="1"/>
  <c r="D136" i="1"/>
  <c r="C136" i="1"/>
  <c r="B136" i="1"/>
  <c r="H135" i="1"/>
  <c r="G135" i="1"/>
  <c r="F135" i="1"/>
  <c r="E135" i="1"/>
  <c r="D135" i="1"/>
  <c r="C135" i="1"/>
  <c r="B135" i="1"/>
  <c r="H134" i="1"/>
  <c r="G134" i="1"/>
  <c r="F134" i="1"/>
  <c r="E134" i="1"/>
  <c r="D134" i="1"/>
  <c r="C134" i="1"/>
  <c r="B134" i="1"/>
  <c r="H133" i="1"/>
  <c r="G133" i="1"/>
  <c r="F133" i="1"/>
  <c r="E133" i="1"/>
  <c r="K133" i="1" s="1"/>
  <c r="D133" i="1"/>
  <c r="C133" i="1"/>
  <c r="B133" i="1"/>
  <c r="H132" i="1"/>
  <c r="G132" i="1"/>
  <c r="F132" i="1"/>
  <c r="E132" i="1"/>
  <c r="D132" i="1"/>
  <c r="C132" i="1"/>
  <c r="B132" i="1"/>
  <c r="H131" i="1"/>
  <c r="G131" i="1"/>
  <c r="F131" i="1"/>
  <c r="E131" i="1"/>
  <c r="D131" i="1"/>
  <c r="C131" i="1"/>
  <c r="B131" i="1"/>
  <c r="H130" i="1"/>
  <c r="G130" i="1"/>
  <c r="F130" i="1"/>
  <c r="E130" i="1"/>
  <c r="D130" i="1"/>
  <c r="C130" i="1"/>
  <c r="B130" i="1"/>
  <c r="H129" i="1"/>
  <c r="G129" i="1"/>
  <c r="F129" i="1"/>
  <c r="E129" i="1"/>
  <c r="D129" i="1"/>
  <c r="C129" i="1"/>
  <c r="B129" i="1"/>
  <c r="H128" i="1"/>
  <c r="G128" i="1"/>
  <c r="F128" i="1"/>
  <c r="E128" i="1"/>
  <c r="D128" i="1"/>
  <c r="C128" i="1"/>
  <c r="B128" i="1"/>
  <c r="H127" i="1"/>
  <c r="G127" i="1"/>
  <c r="F127" i="1"/>
  <c r="E127" i="1"/>
  <c r="D127" i="1"/>
  <c r="C127" i="1"/>
  <c r="B127" i="1"/>
  <c r="H126" i="1"/>
  <c r="G126" i="1"/>
  <c r="F126" i="1"/>
  <c r="E126" i="1"/>
  <c r="D126" i="1"/>
  <c r="C126" i="1"/>
  <c r="B126" i="1"/>
  <c r="H125" i="1"/>
  <c r="G125" i="1"/>
  <c r="F125" i="1"/>
  <c r="E125" i="1"/>
  <c r="D125" i="1"/>
  <c r="C125" i="1"/>
  <c r="B125" i="1"/>
  <c r="H124" i="1"/>
  <c r="G124" i="1"/>
  <c r="F124" i="1"/>
  <c r="E124" i="1"/>
  <c r="D124" i="1"/>
  <c r="C124" i="1"/>
  <c r="B124" i="1"/>
  <c r="H123" i="1"/>
  <c r="G123" i="1"/>
  <c r="F123" i="1"/>
  <c r="E123" i="1"/>
  <c r="D123" i="1"/>
  <c r="C123" i="1"/>
  <c r="B123" i="1"/>
  <c r="H122" i="1"/>
  <c r="G122" i="1"/>
  <c r="F122" i="1"/>
  <c r="E122" i="1"/>
  <c r="D122" i="1"/>
  <c r="C122" i="1"/>
  <c r="B122" i="1"/>
  <c r="H121" i="1"/>
  <c r="G121" i="1"/>
  <c r="F121" i="1"/>
  <c r="E121" i="1"/>
  <c r="D121" i="1"/>
  <c r="C121" i="1"/>
  <c r="B121" i="1"/>
  <c r="H120" i="1"/>
  <c r="G120" i="1"/>
  <c r="F120" i="1"/>
  <c r="E120" i="1"/>
  <c r="D120" i="1"/>
  <c r="C120" i="1"/>
  <c r="B120" i="1"/>
  <c r="H119" i="1"/>
  <c r="G119" i="1"/>
  <c r="F119" i="1"/>
  <c r="E119" i="1"/>
  <c r="D119" i="1"/>
  <c r="C119" i="1"/>
  <c r="B119" i="1"/>
  <c r="H118" i="1"/>
  <c r="G118" i="1"/>
  <c r="F118" i="1"/>
  <c r="E118" i="1"/>
  <c r="D118" i="1"/>
  <c r="C118" i="1"/>
  <c r="B118" i="1"/>
  <c r="H117" i="1"/>
  <c r="G117" i="1"/>
  <c r="F117" i="1"/>
  <c r="E117" i="1"/>
  <c r="D117" i="1"/>
  <c r="C117" i="1"/>
  <c r="B117" i="1"/>
  <c r="H116" i="1"/>
  <c r="G116" i="1"/>
  <c r="F116" i="1"/>
  <c r="E116" i="1"/>
  <c r="D116" i="1"/>
  <c r="C116" i="1"/>
  <c r="B116" i="1"/>
  <c r="H115" i="1"/>
  <c r="G115" i="1"/>
  <c r="F115" i="1"/>
  <c r="E115" i="1"/>
  <c r="D115" i="1"/>
  <c r="C115" i="1"/>
  <c r="B115" i="1"/>
  <c r="H114" i="1"/>
  <c r="G114" i="1"/>
  <c r="F114" i="1"/>
  <c r="E114" i="1"/>
  <c r="D114" i="1"/>
  <c r="C114" i="1"/>
  <c r="B114" i="1"/>
  <c r="H113" i="1"/>
  <c r="G113" i="1"/>
  <c r="F113" i="1"/>
  <c r="E113" i="1"/>
  <c r="K113" i="1" s="1"/>
  <c r="D113" i="1"/>
  <c r="C113" i="1"/>
  <c r="B113" i="1"/>
  <c r="H112" i="1"/>
  <c r="G112" i="1"/>
  <c r="F112" i="1"/>
  <c r="E112" i="1"/>
  <c r="D112" i="1"/>
  <c r="C112" i="1"/>
  <c r="B112" i="1"/>
  <c r="H111" i="1"/>
  <c r="G111" i="1"/>
  <c r="F111" i="1"/>
  <c r="E111" i="1"/>
  <c r="D111" i="1"/>
  <c r="C111" i="1"/>
  <c r="B111" i="1"/>
  <c r="H110" i="1"/>
  <c r="G110" i="1"/>
  <c r="F110" i="1"/>
  <c r="E110" i="1"/>
  <c r="D110" i="1"/>
  <c r="C110" i="1"/>
  <c r="B110" i="1"/>
  <c r="H109" i="1"/>
  <c r="G109" i="1"/>
  <c r="F109" i="1"/>
  <c r="E109" i="1"/>
  <c r="D109" i="1"/>
  <c r="C109" i="1"/>
  <c r="B109" i="1"/>
  <c r="H108" i="1"/>
  <c r="G108" i="1"/>
  <c r="F108" i="1"/>
  <c r="E108" i="1"/>
  <c r="J108" i="1" s="1"/>
  <c r="D108" i="1"/>
  <c r="C108" i="1"/>
  <c r="B108" i="1"/>
  <c r="H107" i="1"/>
  <c r="G107" i="1"/>
  <c r="F107" i="1"/>
  <c r="E107" i="1"/>
  <c r="D107" i="1"/>
  <c r="C107" i="1"/>
  <c r="B107" i="1"/>
  <c r="H106" i="1"/>
  <c r="G106" i="1"/>
  <c r="F106" i="1"/>
  <c r="E106" i="1"/>
  <c r="D106" i="1"/>
  <c r="C106" i="1"/>
  <c r="B106" i="1"/>
  <c r="H105" i="1"/>
  <c r="G105" i="1"/>
  <c r="F105" i="1"/>
  <c r="E105" i="1"/>
  <c r="D105" i="1"/>
  <c r="C105" i="1"/>
  <c r="B105" i="1"/>
  <c r="H104" i="1"/>
  <c r="G104" i="1"/>
  <c r="F104" i="1"/>
  <c r="E104" i="1"/>
  <c r="D104" i="1"/>
  <c r="C104" i="1"/>
  <c r="B104" i="1"/>
  <c r="H103" i="1"/>
  <c r="G103" i="1"/>
  <c r="F103" i="1"/>
  <c r="E103" i="1"/>
  <c r="D103" i="1"/>
  <c r="C103" i="1"/>
  <c r="B103" i="1"/>
  <c r="H102" i="1"/>
  <c r="G102" i="1"/>
  <c r="F102" i="1"/>
  <c r="E102" i="1"/>
  <c r="D102" i="1"/>
  <c r="C102" i="1"/>
  <c r="B102" i="1"/>
  <c r="H101" i="1"/>
  <c r="G101" i="1"/>
  <c r="F101" i="1"/>
  <c r="E101" i="1"/>
  <c r="D101" i="1"/>
  <c r="C101" i="1"/>
  <c r="B101" i="1"/>
  <c r="H100" i="1"/>
  <c r="G100" i="1"/>
  <c r="F100" i="1"/>
  <c r="E100" i="1"/>
  <c r="D100" i="1"/>
  <c r="C100" i="1"/>
  <c r="B100" i="1"/>
  <c r="H99" i="1"/>
  <c r="G99" i="1"/>
  <c r="F99" i="1"/>
  <c r="E99" i="1"/>
  <c r="D99" i="1"/>
  <c r="C99" i="1"/>
  <c r="B99" i="1"/>
  <c r="H98" i="1"/>
  <c r="G98" i="1"/>
  <c r="F98" i="1"/>
  <c r="E98" i="1"/>
  <c r="K98" i="1" s="1"/>
  <c r="D98" i="1"/>
  <c r="C98" i="1"/>
  <c r="B98" i="1"/>
  <c r="H97" i="1"/>
  <c r="G97" i="1"/>
  <c r="F97" i="1"/>
  <c r="E97" i="1"/>
  <c r="D97" i="1"/>
  <c r="C97" i="1"/>
  <c r="B97" i="1"/>
  <c r="H96" i="1"/>
  <c r="G96" i="1"/>
  <c r="F96" i="1"/>
  <c r="E96" i="1"/>
  <c r="K96" i="1" s="1"/>
  <c r="D96" i="1"/>
  <c r="C96" i="1"/>
  <c r="B96" i="1"/>
  <c r="H95" i="1"/>
  <c r="G95" i="1"/>
  <c r="F95" i="1"/>
  <c r="E95" i="1"/>
  <c r="D95" i="1"/>
  <c r="C95" i="1"/>
  <c r="B95" i="1"/>
  <c r="H94" i="1"/>
  <c r="G94" i="1"/>
  <c r="F94" i="1"/>
  <c r="E94" i="1"/>
  <c r="D94" i="1"/>
  <c r="C94" i="1"/>
  <c r="B94" i="1"/>
  <c r="H93" i="1"/>
  <c r="G93" i="1"/>
  <c r="F93" i="1"/>
  <c r="E93" i="1"/>
  <c r="K93" i="1" s="1"/>
  <c r="D93" i="1"/>
  <c r="C93" i="1"/>
  <c r="B93" i="1"/>
  <c r="H92" i="1"/>
  <c r="G92" i="1"/>
  <c r="F92" i="1"/>
  <c r="E92" i="1"/>
  <c r="D92" i="1"/>
  <c r="C92" i="1"/>
  <c r="B92" i="1"/>
  <c r="H91" i="1"/>
  <c r="G91" i="1"/>
  <c r="F91" i="1"/>
  <c r="E91" i="1"/>
  <c r="D91" i="1"/>
  <c r="C91" i="1"/>
  <c r="B91" i="1"/>
  <c r="H90" i="1"/>
  <c r="G90" i="1"/>
  <c r="F90" i="1"/>
  <c r="E90" i="1"/>
  <c r="D90" i="1"/>
  <c r="C90" i="1"/>
  <c r="B90" i="1"/>
  <c r="H89" i="1"/>
  <c r="G89" i="1"/>
  <c r="F89" i="1"/>
  <c r="E89" i="1"/>
  <c r="D89" i="1"/>
  <c r="C89" i="1"/>
  <c r="B89" i="1"/>
  <c r="H88" i="1"/>
  <c r="G88" i="1"/>
  <c r="F88" i="1"/>
  <c r="E88" i="1"/>
  <c r="D88" i="1"/>
  <c r="C88" i="1"/>
  <c r="B88" i="1"/>
  <c r="H87" i="1"/>
  <c r="G87" i="1"/>
  <c r="F87" i="1"/>
  <c r="E87" i="1"/>
  <c r="D87" i="1"/>
  <c r="C87" i="1"/>
  <c r="B87" i="1"/>
  <c r="H86" i="1"/>
  <c r="G86" i="1"/>
  <c r="F86" i="1"/>
  <c r="E86" i="1"/>
  <c r="D86" i="1"/>
  <c r="C86" i="1"/>
  <c r="B86" i="1"/>
  <c r="H85" i="1"/>
  <c r="G85" i="1"/>
  <c r="F85" i="1"/>
  <c r="E85" i="1"/>
  <c r="D85" i="1"/>
  <c r="C85" i="1"/>
  <c r="B85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K80" i="1" s="1"/>
  <c r="D80" i="1"/>
  <c r="C80" i="1"/>
  <c r="B80" i="1"/>
  <c r="H79" i="1"/>
  <c r="G79" i="1"/>
  <c r="F79" i="1"/>
  <c r="E79" i="1"/>
  <c r="D79" i="1"/>
  <c r="C79" i="1"/>
  <c r="B79" i="1"/>
  <c r="H78" i="1"/>
  <c r="G78" i="1"/>
  <c r="F78" i="1"/>
  <c r="E78" i="1"/>
  <c r="D78" i="1"/>
  <c r="C78" i="1"/>
  <c r="B78" i="1"/>
  <c r="H77" i="1"/>
  <c r="G77" i="1"/>
  <c r="F77" i="1"/>
  <c r="E77" i="1"/>
  <c r="D77" i="1"/>
  <c r="C77" i="1"/>
  <c r="B77" i="1"/>
  <c r="H76" i="1"/>
  <c r="G76" i="1"/>
  <c r="F76" i="1"/>
  <c r="E76" i="1"/>
  <c r="D76" i="1"/>
  <c r="C76" i="1"/>
  <c r="B76" i="1"/>
  <c r="H75" i="1"/>
  <c r="G75" i="1"/>
  <c r="F75" i="1"/>
  <c r="E75" i="1"/>
  <c r="D75" i="1"/>
  <c r="C75" i="1"/>
  <c r="B75" i="1"/>
  <c r="H74" i="1"/>
  <c r="G74" i="1"/>
  <c r="F74" i="1"/>
  <c r="E74" i="1"/>
  <c r="D74" i="1"/>
  <c r="C74" i="1"/>
  <c r="B74" i="1"/>
  <c r="H73" i="1"/>
  <c r="G73" i="1"/>
  <c r="F73" i="1"/>
  <c r="E73" i="1"/>
  <c r="D73" i="1"/>
  <c r="C73" i="1"/>
  <c r="B73" i="1"/>
  <c r="H72" i="1"/>
  <c r="G72" i="1"/>
  <c r="F72" i="1"/>
  <c r="E72" i="1"/>
  <c r="D72" i="1"/>
  <c r="C72" i="1"/>
  <c r="B72" i="1"/>
  <c r="H71" i="1"/>
  <c r="G71" i="1"/>
  <c r="F71" i="1"/>
  <c r="E71" i="1"/>
  <c r="D71" i="1"/>
  <c r="C71" i="1"/>
  <c r="B71" i="1"/>
  <c r="H70" i="1"/>
  <c r="G70" i="1"/>
  <c r="F70" i="1"/>
  <c r="E70" i="1"/>
  <c r="D70" i="1"/>
  <c r="C70" i="1"/>
  <c r="B70" i="1"/>
  <c r="H69" i="1"/>
  <c r="G69" i="1"/>
  <c r="F69" i="1"/>
  <c r="E69" i="1"/>
  <c r="D69" i="1"/>
  <c r="C69" i="1"/>
  <c r="B69" i="1"/>
  <c r="H68" i="1"/>
  <c r="G68" i="1"/>
  <c r="F68" i="1"/>
  <c r="E68" i="1"/>
  <c r="D68" i="1"/>
  <c r="C68" i="1"/>
  <c r="B68" i="1"/>
  <c r="H67" i="1"/>
  <c r="G67" i="1"/>
  <c r="F67" i="1"/>
  <c r="E67" i="1"/>
  <c r="K67" i="1" s="1"/>
  <c r="D67" i="1"/>
  <c r="C67" i="1"/>
  <c r="B67" i="1"/>
  <c r="H66" i="1"/>
  <c r="G66" i="1"/>
  <c r="F66" i="1"/>
  <c r="E66" i="1"/>
  <c r="D66" i="1"/>
  <c r="C66" i="1"/>
  <c r="B66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B64" i="1"/>
  <c r="H63" i="1"/>
  <c r="G63" i="1"/>
  <c r="F63" i="1"/>
  <c r="E63" i="1"/>
  <c r="K63" i="1" s="1"/>
  <c r="D63" i="1"/>
  <c r="C63" i="1"/>
  <c r="B63" i="1"/>
  <c r="H62" i="1"/>
  <c r="G62" i="1"/>
  <c r="F62" i="1"/>
  <c r="E62" i="1"/>
  <c r="D62" i="1"/>
  <c r="C62" i="1"/>
  <c r="B62" i="1"/>
  <c r="H61" i="1"/>
  <c r="G61" i="1"/>
  <c r="F61" i="1"/>
  <c r="E61" i="1"/>
  <c r="D61" i="1"/>
  <c r="C61" i="1"/>
  <c r="B61" i="1"/>
  <c r="H60" i="1"/>
  <c r="G60" i="1"/>
  <c r="F60" i="1"/>
  <c r="E60" i="1"/>
  <c r="D60" i="1"/>
  <c r="C60" i="1"/>
  <c r="B60" i="1"/>
  <c r="H59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J48" i="1" s="1"/>
  <c r="D48" i="1"/>
  <c r="C48" i="1"/>
  <c r="B48" i="1"/>
  <c r="H47" i="1"/>
  <c r="G47" i="1"/>
  <c r="F47" i="1"/>
  <c r="E47" i="1"/>
  <c r="D47" i="1"/>
  <c r="C47" i="1"/>
  <c r="B47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K41" i="1" s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K27" i="1" s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J22" i="1" s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J18" i="1" s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J15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K3" i="1" s="1"/>
  <c r="G10" i="1"/>
  <c r="F10" i="1"/>
  <c r="E10" i="1"/>
  <c r="D10" i="1"/>
  <c r="C10" i="1"/>
  <c r="B10" i="1"/>
  <c r="H9" i="1"/>
  <c r="G9" i="1"/>
  <c r="F9" i="1"/>
  <c r="E9" i="1"/>
  <c r="J177" i="1" s="1"/>
  <c r="D9" i="1"/>
  <c r="C9" i="1"/>
  <c r="B9" i="1"/>
  <c r="K102" i="1"/>
  <c r="K5" i="1"/>
  <c r="K4" i="1"/>
  <c r="K164" i="1" l="1"/>
  <c r="J175" i="1"/>
  <c r="J195" i="1"/>
  <c r="K13" i="1"/>
  <c r="K15" i="1"/>
  <c r="K19" i="1"/>
  <c r="K35" i="1"/>
  <c r="K59" i="1"/>
  <c r="K89" i="1"/>
  <c r="J118" i="1"/>
  <c r="K153" i="1"/>
  <c r="K175" i="1"/>
  <c r="J176" i="1"/>
  <c r="J180" i="1"/>
  <c r="J192" i="1"/>
  <c r="K108" i="1"/>
  <c r="K176" i="1"/>
  <c r="K180" i="1"/>
  <c r="K192" i="1"/>
  <c r="K31" i="1"/>
  <c r="J54" i="1"/>
  <c r="J70" i="1"/>
  <c r="K73" i="1"/>
  <c r="J84" i="1"/>
  <c r="J102" i="1"/>
  <c r="K127" i="1"/>
  <c r="K149" i="1"/>
  <c r="K177" i="1"/>
  <c r="J13" i="1"/>
  <c r="K22" i="1"/>
  <c r="J153" i="1"/>
  <c r="J73" i="1"/>
  <c r="K118" i="1"/>
  <c r="J27" i="1"/>
  <c r="J41" i="1"/>
  <c r="K54" i="1"/>
  <c r="J67" i="1"/>
  <c r="K70" i="1"/>
  <c r="K84" i="1"/>
  <c r="J113" i="1"/>
  <c r="J169" i="1"/>
  <c r="J205" i="1"/>
  <c r="J31" i="1"/>
  <c r="J80" i="1"/>
  <c r="J96" i="1"/>
  <c r="J98" i="1"/>
  <c r="J144" i="1"/>
  <c r="J186" i="1"/>
  <c r="J202" i="1"/>
  <c r="J206" i="1"/>
  <c r="J208" i="1"/>
  <c r="K18" i="1"/>
  <c r="J59" i="1"/>
  <c r="J149" i="1"/>
  <c r="J63" i="1"/>
  <c r="J93" i="1"/>
  <c r="J133" i="1"/>
  <c r="J199" i="1"/>
  <c r="J209" i="1"/>
  <c r="J211" i="1"/>
  <c r="J19" i="1"/>
  <c r="J35" i="1"/>
  <c r="K48" i="1"/>
  <c r="J89" i="1"/>
  <c r="J127" i="1"/>
</calcChain>
</file>

<file path=xl/sharedStrings.xml><?xml version="1.0" encoding="utf-8"?>
<sst xmlns="http://schemas.openxmlformats.org/spreadsheetml/2006/main" count="26" uniqueCount="26">
  <si>
    <t>以降適用　　　　　チラッシュ部数明細表《神奈川》</t>
    <rPh sb="14" eb="19">
      <t>ブスウメイサイヒョウ</t>
    </rPh>
    <rPh sb="20" eb="23">
      <t>カナガワ</t>
    </rPh>
    <phoneticPr fontId="3"/>
  </si>
  <si>
    <t>広告主</t>
  </si>
  <si>
    <t>折込日</t>
  </si>
  <si>
    <t>地区部数計</t>
    <rPh sb="0" eb="2">
      <t>チク</t>
    </rPh>
    <rPh sb="2" eb="4">
      <t>ブスウ</t>
    </rPh>
    <rPh sb="4" eb="5">
      <t>ケイ</t>
    </rPh>
    <phoneticPr fontId="10"/>
  </si>
  <si>
    <t>タイトル</t>
  </si>
  <si>
    <t>サイズ</t>
  </si>
  <si>
    <t>枚数合計</t>
    <phoneticPr fontId="10"/>
  </si>
  <si>
    <t>申込社</t>
  </si>
  <si>
    <t>担当者</t>
  </si>
  <si>
    <t>ページ計</t>
    <phoneticPr fontId="10"/>
  </si>
  <si>
    <t>CD1</t>
    <phoneticPr fontId="3"/>
  </si>
  <si>
    <t>CD2</t>
    <phoneticPr fontId="10"/>
  </si>
  <si>
    <t>j-noaコード</t>
  </si>
  <si>
    <t>都道府県</t>
    <rPh sb="0" eb="4">
      <t>トドウフケン</t>
    </rPh>
    <phoneticPr fontId="10"/>
  </si>
  <si>
    <t>市区</t>
    <rPh sb="0" eb="2">
      <t>シク</t>
    </rPh>
    <phoneticPr fontId="10"/>
  </si>
  <si>
    <t>地区コード</t>
    <rPh sb="0" eb="2">
      <t>チク</t>
    </rPh>
    <phoneticPr fontId="10"/>
  </si>
  <si>
    <t>読売</t>
    <rPh sb="0" eb="2">
      <t>ヨミウリ</t>
    </rPh>
    <phoneticPr fontId="10"/>
  </si>
  <si>
    <t>部数</t>
    <rPh sb="0" eb="2">
      <t>ブスウ</t>
    </rPh>
    <phoneticPr fontId="10"/>
  </si>
  <si>
    <t>配布枚数</t>
    <rPh sb="0" eb="2">
      <t>ハイフ</t>
    </rPh>
    <rPh sb="2" eb="4">
      <t>マイスウ</t>
    </rPh>
    <phoneticPr fontId="10"/>
  </si>
  <si>
    <t>部数市区郡計</t>
    <rPh sb="0" eb="2">
      <t>ブスウ</t>
    </rPh>
    <rPh sb="2" eb="4">
      <t>シク</t>
    </rPh>
    <rPh sb="4" eb="5">
      <t>グン</t>
    </rPh>
    <rPh sb="5" eb="6">
      <t>ケイ</t>
    </rPh>
    <phoneticPr fontId="10"/>
  </si>
  <si>
    <t>配布市区郡計</t>
    <rPh sb="0" eb="2">
      <t>ハイフ</t>
    </rPh>
    <rPh sb="2" eb="4">
      <t>シク</t>
    </rPh>
    <rPh sb="4" eb="5">
      <t>グン</t>
    </rPh>
    <rPh sb="5" eb="6">
      <t>ケイ</t>
    </rPh>
    <phoneticPr fontId="10"/>
  </si>
  <si>
    <t>14117015097</t>
  </si>
  <si>
    <t>神奈川県</t>
  </si>
  <si>
    <t>横浜市青葉区</t>
  </si>
  <si>
    <t>市ヶ尾</t>
  </si>
  <si>
    <t>廃店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</si>
</sst>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* &quot;&quot;;@"/>
    <numFmt numFmtId="177" formatCode="m&quot;月&quot;d&quot;日&quot;\(aaa\)"/>
    <numFmt numFmtId="178" formatCode="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rgb="FF000099"/>
      <name val="游ゴシック Light"/>
      <family val="3"/>
      <charset val="128"/>
      <scheme val="major"/>
    </font>
    <font>
      <b/>
      <u/>
      <sz val="16"/>
      <color rgb="FF002060"/>
      <name val="游ゴシック"/>
      <family val="3"/>
      <charset val="128"/>
      <scheme val="minor"/>
    </font>
    <font>
      <b/>
      <sz val="16"/>
      <color rgb="FF002060"/>
      <name val="游ゴシック"/>
      <family val="3"/>
      <charset val="128"/>
      <scheme val="minor"/>
    </font>
    <font>
      <b/>
      <sz val="16"/>
      <color theme="1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  <font>
      <b/>
      <sz val="11"/>
      <color rgb="FF00009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99"/>
      <name val="游ゴシック"/>
      <family val="3"/>
      <charset val="128"/>
      <scheme val="minor"/>
    </font>
    <font>
      <b/>
      <sz val="10"/>
      <color rgb="FF00009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6">
    <xf numFmtId="0" fontId="0" fillId="0" borderId="0" xfId="0">
      <alignment vertical="center"/>
    </xf>
    <xf numFmtId="0" fontId="2" fillId="0" borderId="0" xfId="2" applyAlignment="1">
      <alignment horizontal="right" vertical="center"/>
    </xf>
    <xf numFmtId="0" fontId="4" fillId="0" borderId="0" xfId="0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56" fontId="5" fillId="0" borderId="0" xfId="2" applyNumberFormat="1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2" fillId="0" borderId="0" xfId="2" applyAlignment="1">
      <alignment vertical="center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right" vertical="center" shrinkToFit="1"/>
      <protection locked="0"/>
    </xf>
    <xf numFmtId="49" fontId="8" fillId="0" borderId="1" xfId="0" applyNumberFormat="1" applyFont="1" applyBorder="1" applyAlignment="1" applyProtection="1">
      <alignment horizontal="right" vertical="center" shrinkToFit="1"/>
      <protection locked="0"/>
    </xf>
    <xf numFmtId="176" fontId="9" fillId="2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vertical="center" shrinkToFit="1"/>
      <protection locked="0"/>
    </xf>
    <xf numFmtId="49" fontId="8" fillId="0" borderId="4" xfId="0" applyNumberFormat="1" applyFont="1" applyBorder="1" applyAlignment="1" applyProtection="1">
      <alignment vertical="center" shrinkToFit="1"/>
      <protection locked="0"/>
    </xf>
    <xf numFmtId="176" fontId="9" fillId="2" borderId="2" xfId="0" applyNumberFormat="1" applyFont="1" applyFill="1" applyBorder="1" applyProtection="1">
      <alignment vertical="center"/>
      <protection locked="0"/>
    </xf>
    <xf numFmtId="177" fontId="8" fillId="0" borderId="5" xfId="0" applyNumberFormat="1" applyFont="1" applyBorder="1" applyProtection="1">
      <alignment vertical="center"/>
      <protection locked="0"/>
    </xf>
    <xf numFmtId="176" fontId="9" fillId="2" borderId="2" xfId="0" applyNumberFormat="1" applyFont="1" applyFill="1" applyBorder="1">
      <alignment vertical="center"/>
    </xf>
    <xf numFmtId="38" fontId="8" fillId="0" borderId="6" xfId="1" applyFont="1" applyFill="1" applyBorder="1" applyAlignment="1" applyProtection="1">
      <alignment vertical="center"/>
    </xf>
    <xf numFmtId="0" fontId="8" fillId="0" borderId="0" xfId="0" applyFont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176" fontId="9" fillId="2" borderId="6" xfId="0" applyNumberFormat="1" applyFont="1" applyFill="1" applyBorder="1" applyAlignment="1" applyProtection="1">
      <alignment horizontal="left" vertical="center"/>
      <protection locked="0"/>
    </xf>
    <xf numFmtId="176" fontId="9" fillId="2" borderId="6" xfId="0" applyNumberFormat="1" applyFont="1" applyFill="1" applyBorder="1" applyProtection="1">
      <alignment vertical="center"/>
      <protection locked="0"/>
    </xf>
    <xf numFmtId="176" fontId="8" fillId="0" borderId="7" xfId="0" applyNumberFormat="1" applyFont="1" applyBorder="1" applyProtection="1">
      <alignment vertical="center"/>
      <protection locked="0"/>
    </xf>
    <xf numFmtId="38" fontId="8" fillId="0" borderId="6" xfId="0" applyNumberFormat="1" applyFont="1" applyBorder="1">
      <alignment vertical="center"/>
    </xf>
    <xf numFmtId="0" fontId="2" fillId="0" borderId="0" xfId="2" applyAlignment="1">
      <alignment horizontal="center" vertical="center"/>
    </xf>
    <xf numFmtId="0" fontId="11" fillId="3" borderId="6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38" fontId="11" fillId="2" borderId="6" xfId="1" applyFont="1" applyFill="1" applyBorder="1" applyAlignment="1" applyProtection="1">
      <alignment horizontal="center" vertical="center" shrinkToFit="1"/>
    </xf>
    <xf numFmtId="38" fontId="12" fillId="2" borderId="6" xfId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 applyProtection="1">
      <alignment vertical="center"/>
      <protection locked="0"/>
    </xf>
    <xf numFmtId="0" fontId="13" fillId="0" borderId="0" xfId="0" applyFont="1">
      <alignment vertical="center"/>
    </xf>
    <xf numFmtId="0" fontId="8" fillId="0" borderId="8" xfId="0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8" xfId="2" applyFont="1" applyBorder="1" applyAlignment="1">
      <alignment vertical="center"/>
    </xf>
    <xf numFmtId="0" fontId="8" fillId="0" borderId="8" xfId="2" applyFont="1" applyBorder="1" applyAlignment="1" applyProtection="1">
      <alignment vertical="center"/>
      <protection locked="0"/>
    </xf>
    <xf numFmtId="0" fontId="13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9" xfId="2" applyFont="1" applyBorder="1" applyAlignment="1">
      <alignment vertical="center"/>
    </xf>
    <xf numFmtId="0" fontId="8" fillId="0" borderId="9" xfId="2" applyFont="1" applyBorder="1" applyAlignment="1" applyProtection="1">
      <alignment vertical="center"/>
      <protection locked="0"/>
    </xf>
    <xf numFmtId="0" fontId="13" fillId="0" borderId="9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10" xfId="2" applyFont="1" applyBorder="1" applyAlignment="1">
      <alignment vertical="center"/>
    </xf>
    <xf numFmtId="0" fontId="8" fillId="0" borderId="10" xfId="2" applyFont="1" applyBorder="1" applyAlignment="1" applyProtection="1">
      <alignment vertical="center"/>
      <protection locked="0"/>
    </xf>
    <xf numFmtId="0" fontId="13" fillId="0" borderId="10" xfId="0" applyFont="1" applyBorder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EB8664AA-9C15-4C0C-B734-B1D282DB1D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orikomi_baitai\&#9632;&#9632;&#12481;&#12521;&#12483;&#12471;&#12517;&#25512;&#36914;&#35506;&#9632;&#9632;\&#9632;&#12481;&#12521;&#12483;&#12471;&#12517;&#25512;&#36914;&#35506;&#26989;&#21209;\4&#12288;&#38598;&#35336;&#36039;&#26009;(&#22770;&#19978;&#12539;&#24215;&#37197;&#37329;&#31995;&#65289;\&#38598;&#35336;&#12484;&#12540;&#12523;\&#37096;&#25968;&#34920;\&#37096;&#25968;&#34920;&#20316;&#25104;\&#37096;&#25968;&#34920;&#20316;&#25104;(&#25913;202208&#65289;.xlsm" TargetMode="External"/><Relationship Id="rId1" Type="http://schemas.openxmlformats.org/officeDocument/2006/relationships/externalLinkPath" Target="&#37096;&#25968;&#34920;&#20316;&#25104;(&#25913;202208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データ貼り付け"/>
      <sheetName val="マスタ"/>
      <sheetName val="全体部数表"/>
      <sheetName val="都内部数表"/>
      <sheetName val="多摩部数表"/>
      <sheetName val="神奈川部数表"/>
      <sheetName val="埼玉部数表"/>
      <sheetName val="千葉部数表"/>
      <sheetName val="部数推移表"/>
      <sheetName val="ファイル名変更"/>
    </sheetNames>
    <sheetDataSet>
      <sheetData sheetId="0"/>
      <sheetData sheetId="1">
        <row r="2">
          <cell r="A2" t="str">
            <v>CD1</v>
          </cell>
          <cell r="B2" t="str">
            <v>CD2</v>
          </cell>
          <cell r="C2" t="str">
            <v>j-noaコード</v>
          </cell>
          <cell r="D2" t="str">
            <v>都道府県</v>
          </cell>
          <cell r="E2" t="str">
            <v>市区</v>
          </cell>
          <cell r="F2" t="str">
            <v>地区コード</v>
          </cell>
          <cell r="G2" t="str">
            <v>読売</v>
          </cell>
          <cell r="H2" t="str">
            <v>部数</v>
          </cell>
        </row>
        <row r="3">
          <cell r="A3">
            <v>111010101</v>
          </cell>
          <cell r="B3" t="str">
            <v>11101010197</v>
          </cell>
          <cell r="C3">
            <v>11101017001017</v>
          </cell>
          <cell r="D3" t="str">
            <v>埼玉県</v>
          </cell>
          <cell r="E3" t="str">
            <v>さいたま市西区</v>
          </cell>
          <cell r="F3">
            <v>101</v>
          </cell>
          <cell r="G3" t="str">
            <v>西大宮指扇</v>
          </cell>
          <cell r="H3">
            <v>150</v>
          </cell>
        </row>
        <row r="4">
          <cell r="A4">
            <v>111010103</v>
          </cell>
          <cell r="B4" t="str">
            <v>11101010397</v>
          </cell>
          <cell r="C4">
            <v>11101017002017</v>
          </cell>
          <cell r="D4" t="str">
            <v>埼玉県</v>
          </cell>
          <cell r="E4" t="str">
            <v>さいたま市西区</v>
          </cell>
          <cell r="F4">
            <v>101</v>
          </cell>
          <cell r="G4" t="str">
            <v>指扇南</v>
          </cell>
          <cell r="H4">
            <v>100</v>
          </cell>
        </row>
        <row r="5">
          <cell r="A5">
            <v>111020101</v>
          </cell>
          <cell r="B5" t="str">
            <v>11102010197</v>
          </cell>
          <cell r="C5">
            <v>11102017001017</v>
          </cell>
          <cell r="D5" t="str">
            <v>埼玉県</v>
          </cell>
          <cell r="E5" t="str">
            <v>さいたま市北区</v>
          </cell>
          <cell r="F5">
            <v>102</v>
          </cell>
          <cell r="G5" t="str">
            <v>大宮日進</v>
          </cell>
          <cell r="H5">
            <v>250</v>
          </cell>
        </row>
        <row r="6">
          <cell r="A6">
            <v>111020102</v>
          </cell>
          <cell r="B6" t="str">
            <v>11102010297</v>
          </cell>
          <cell r="C6">
            <v>11102017002017</v>
          </cell>
          <cell r="D6" t="str">
            <v>埼玉県</v>
          </cell>
          <cell r="E6" t="str">
            <v>さいたま市北区</v>
          </cell>
          <cell r="F6">
            <v>102</v>
          </cell>
          <cell r="G6" t="str">
            <v>宮原</v>
          </cell>
          <cell r="H6">
            <v>350</v>
          </cell>
        </row>
        <row r="7">
          <cell r="A7">
            <v>111020103</v>
          </cell>
          <cell r="B7" t="str">
            <v>11102010397</v>
          </cell>
          <cell r="C7">
            <v>11102017003017</v>
          </cell>
          <cell r="D7" t="str">
            <v>埼玉県</v>
          </cell>
          <cell r="E7" t="str">
            <v>さいたま市北区</v>
          </cell>
          <cell r="F7">
            <v>102</v>
          </cell>
          <cell r="G7" t="str">
            <v>土呂</v>
          </cell>
          <cell r="H7">
            <v>700</v>
          </cell>
        </row>
        <row r="8">
          <cell r="A8">
            <v>111030101</v>
          </cell>
          <cell r="B8" t="str">
            <v>11103010197</v>
          </cell>
          <cell r="C8">
            <v>11103017001017</v>
          </cell>
          <cell r="D8" t="str">
            <v>埼玉県</v>
          </cell>
          <cell r="E8" t="str">
            <v>さいたま市大宮区</v>
          </cell>
          <cell r="F8">
            <v>103</v>
          </cell>
          <cell r="G8" t="str">
            <v>大宮中央</v>
          </cell>
          <cell r="H8">
            <v>300</v>
          </cell>
        </row>
        <row r="9">
          <cell r="A9">
            <v>111030102</v>
          </cell>
          <cell r="B9" t="str">
            <v>11103010297</v>
          </cell>
          <cell r="C9">
            <v>11103017002017</v>
          </cell>
          <cell r="D9" t="str">
            <v>埼玉県</v>
          </cell>
          <cell r="E9" t="str">
            <v>さいたま市大宮区</v>
          </cell>
          <cell r="F9">
            <v>103</v>
          </cell>
          <cell r="G9" t="str">
            <v>大宮南部</v>
          </cell>
          <cell r="H9">
            <v>400</v>
          </cell>
        </row>
        <row r="10">
          <cell r="A10">
            <v>111030103</v>
          </cell>
          <cell r="B10" t="str">
            <v>11103010397</v>
          </cell>
          <cell r="C10">
            <v>11103017003017</v>
          </cell>
          <cell r="D10" t="str">
            <v>埼玉県</v>
          </cell>
          <cell r="E10" t="str">
            <v>さいたま市大宮区</v>
          </cell>
          <cell r="F10">
            <v>103</v>
          </cell>
          <cell r="G10" t="str">
            <v>大宮駅西</v>
          </cell>
          <cell r="H10">
            <v>250</v>
          </cell>
        </row>
        <row r="11">
          <cell r="A11">
            <v>111030104</v>
          </cell>
          <cell r="B11" t="str">
            <v>11103010497</v>
          </cell>
          <cell r="C11">
            <v>11103017004017</v>
          </cell>
          <cell r="D11" t="str">
            <v>埼玉県</v>
          </cell>
          <cell r="E11" t="str">
            <v>さいたま市大宮区</v>
          </cell>
          <cell r="F11">
            <v>103</v>
          </cell>
          <cell r="G11" t="str">
            <v>桜木</v>
          </cell>
          <cell r="H11">
            <v>50</v>
          </cell>
        </row>
        <row r="12">
          <cell r="A12">
            <v>111040102</v>
          </cell>
          <cell r="B12" t="str">
            <v>11104010297</v>
          </cell>
          <cell r="C12">
            <v>11104017001017</v>
          </cell>
          <cell r="D12" t="str">
            <v>埼玉県</v>
          </cell>
          <cell r="E12" t="str">
            <v>さいたま市見沼区</v>
          </cell>
          <cell r="F12">
            <v>104</v>
          </cell>
          <cell r="G12" t="str">
            <v>七里</v>
          </cell>
          <cell r="H12">
            <v>200</v>
          </cell>
        </row>
        <row r="13">
          <cell r="A13">
            <v>111040103</v>
          </cell>
          <cell r="B13" t="str">
            <v>11104010397</v>
          </cell>
          <cell r="C13">
            <v>11104017002017</v>
          </cell>
          <cell r="D13" t="str">
            <v>埼玉県</v>
          </cell>
          <cell r="E13" t="str">
            <v>さいたま市見沼区</v>
          </cell>
          <cell r="F13">
            <v>104</v>
          </cell>
          <cell r="G13" t="str">
            <v>大宮東部</v>
          </cell>
          <cell r="H13">
            <v>300</v>
          </cell>
        </row>
        <row r="14">
          <cell r="A14">
            <v>111040104</v>
          </cell>
          <cell r="B14" t="str">
            <v>11104010497</v>
          </cell>
          <cell r="C14">
            <v>11104017003017</v>
          </cell>
          <cell r="D14" t="str">
            <v>埼玉県</v>
          </cell>
          <cell r="E14" t="str">
            <v>さいたま市見沼区</v>
          </cell>
          <cell r="F14">
            <v>104</v>
          </cell>
          <cell r="G14" t="str">
            <v>東大宮</v>
          </cell>
          <cell r="H14">
            <v>300</v>
          </cell>
        </row>
        <row r="15">
          <cell r="A15">
            <v>111040105</v>
          </cell>
          <cell r="B15" t="str">
            <v>11104010597</v>
          </cell>
          <cell r="C15">
            <v>11104017004017</v>
          </cell>
          <cell r="D15" t="str">
            <v>埼玉県</v>
          </cell>
          <cell r="E15" t="str">
            <v>さいたま市見沼区</v>
          </cell>
          <cell r="F15">
            <v>104</v>
          </cell>
          <cell r="G15" t="str">
            <v>大宮大和田</v>
          </cell>
          <cell r="H15" t="str">
            <v>廃店</v>
          </cell>
        </row>
        <row r="16">
          <cell r="A16">
            <v>111040106</v>
          </cell>
          <cell r="B16" t="str">
            <v>11104010697</v>
          </cell>
          <cell r="C16">
            <v>11104017005017</v>
          </cell>
          <cell r="D16" t="str">
            <v>埼玉県</v>
          </cell>
          <cell r="E16" t="str">
            <v>さいたま市見沼区</v>
          </cell>
          <cell r="F16">
            <v>104</v>
          </cell>
          <cell r="G16" t="str">
            <v>大宮北部</v>
          </cell>
          <cell r="H16">
            <v>100</v>
          </cell>
        </row>
        <row r="17">
          <cell r="A17">
            <v>111050101</v>
          </cell>
          <cell r="B17" t="str">
            <v>11105010197</v>
          </cell>
          <cell r="C17">
            <v>11105017001017</v>
          </cell>
          <cell r="D17" t="str">
            <v>埼玉県</v>
          </cell>
          <cell r="E17" t="str">
            <v>さいたま市中央区</v>
          </cell>
          <cell r="F17">
            <v>105</v>
          </cell>
          <cell r="G17" t="str">
            <v>与野本町</v>
          </cell>
          <cell r="H17">
            <v>300</v>
          </cell>
        </row>
        <row r="18">
          <cell r="A18">
            <v>111060101</v>
          </cell>
          <cell r="B18" t="str">
            <v>11106010197</v>
          </cell>
          <cell r="C18">
            <v>11106017001017</v>
          </cell>
          <cell r="D18" t="str">
            <v>埼玉県</v>
          </cell>
          <cell r="E18" t="str">
            <v>さいたま市桜区</v>
          </cell>
          <cell r="F18">
            <v>106</v>
          </cell>
          <cell r="G18" t="str">
            <v>中浦和</v>
          </cell>
          <cell r="H18">
            <v>350</v>
          </cell>
        </row>
        <row r="19">
          <cell r="A19">
            <v>111060103</v>
          </cell>
          <cell r="B19" t="str">
            <v>11106010397</v>
          </cell>
          <cell r="C19">
            <v>11106017002017</v>
          </cell>
          <cell r="D19" t="str">
            <v>埼玉県</v>
          </cell>
          <cell r="E19" t="str">
            <v>さいたま市桜区</v>
          </cell>
          <cell r="F19">
            <v>106</v>
          </cell>
          <cell r="G19" t="str">
            <v>白鍬</v>
          </cell>
          <cell r="H19" t="str">
            <v>廃店</v>
          </cell>
        </row>
        <row r="20">
          <cell r="A20">
            <v>111070101</v>
          </cell>
          <cell r="B20" t="str">
            <v>11107010197</v>
          </cell>
          <cell r="C20">
            <v>11107017001017</v>
          </cell>
          <cell r="D20" t="str">
            <v>埼玉県</v>
          </cell>
          <cell r="E20" t="str">
            <v>さいたま市浦和区</v>
          </cell>
          <cell r="F20">
            <v>107</v>
          </cell>
          <cell r="G20" t="str">
            <v>浦和駅西</v>
          </cell>
          <cell r="H20">
            <v>150</v>
          </cell>
        </row>
        <row r="21">
          <cell r="A21">
            <v>111070102</v>
          </cell>
          <cell r="B21" t="str">
            <v>11107010297</v>
          </cell>
          <cell r="C21">
            <v>11107017002017</v>
          </cell>
          <cell r="D21" t="str">
            <v>埼玉県</v>
          </cell>
          <cell r="E21" t="str">
            <v>さいたま市浦和区</v>
          </cell>
          <cell r="F21">
            <v>107</v>
          </cell>
          <cell r="G21" t="str">
            <v>浦和東口</v>
          </cell>
          <cell r="H21">
            <v>100</v>
          </cell>
        </row>
        <row r="22">
          <cell r="A22">
            <v>111070103</v>
          </cell>
          <cell r="B22" t="str">
            <v>11107010397</v>
          </cell>
          <cell r="C22">
            <v>11107017003017</v>
          </cell>
          <cell r="D22" t="str">
            <v>埼玉県</v>
          </cell>
          <cell r="E22" t="str">
            <v>さいたま市浦和区</v>
          </cell>
          <cell r="F22">
            <v>107</v>
          </cell>
          <cell r="G22" t="str">
            <v>北浦和</v>
          </cell>
          <cell r="H22">
            <v>200</v>
          </cell>
        </row>
        <row r="23">
          <cell r="A23">
            <v>111070104</v>
          </cell>
          <cell r="B23" t="str">
            <v>11107010497</v>
          </cell>
          <cell r="C23">
            <v>11107017004017</v>
          </cell>
          <cell r="D23" t="str">
            <v>埼玉県</v>
          </cell>
          <cell r="E23" t="str">
            <v>さいたま市浦和区</v>
          </cell>
          <cell r="F23">
            <v>107</v>
          </cell>
          <cell r="G23" t="str">
            <v>領家</v>
          </cell>
          <cell r="H23">
            <v>200</v>
          </cell>
        </row>
        <row r="24">
          <cell r="A24">
            <v>111070105</v>
          </cell>
          <cell r="B24" t="str">
            <v>11107010597</v>
          </cell>
          <cell r="C24">
            <v>11107017005017</v>
          </cell>
          <cell r="D24" t="str">
            <v>埼玉県</v>
          </cell>
          <cell r="E24" t="str">
            <v>さいたま市浦和区</v>
          </cell>
          <cell r="F24">
            <v>107</v>
          </cell>
          <cell r="G24" t="str">
            <v>北浦和東部</v>
          </cell>
          <cell r="H24">
            <v>250</v>
          </cell>
        </row>
        <row r="25">
          <cell r="A25">
            <v>111080101</v>
          </cell>
          <cell r="B25" t="str">
            <v>11108010197</v>
          </cell>
          <cell r="C25">
            <v>11108017001017</v>
          </cell>
          <cell r="D25" t="str">
            <v>埼玉県</v>
          </cell>
          <cell r="E25" t="str">
            <v>さいたま市南区</v>
          </cell>
          <cell r="F25">
            <v>108</v>
          </cell>
          <cell r="G25" t="str">
            <v>武蔵浦和</v>
          </cell>
          <cell r="H25">
            <v>450</v>
          </cell>
        </row>
        <row r="26">
          <cell r="A26">
            <v>111080102</v>
          </cell>
          <cell r="B26" t="str">
            <v>11108010297</v>
          </cell>
          <cell r="C26">
            <v>11108017002017</v>
          </cell>
          <cell r="D26" t="str">
            <v>埼玉県</v>
          </cell>
          <cell r="E26" t="str">
            <v>さいたま市南区</v>
          </cell>
          <cell r="F26">
            <v>108</v>
          </cell>
          <cell r="G26" t="str">
            <v>浦和南</v>
          </cell>
          <cell r="H26" t="str">
            <v>廃店</v>
          </cell>
        </row>
        <row r="27">
          <cell r="A27">
            <v>111080103</v>
          </cell>
          <cell r="B27" t="str">
            <v>11108010397</v>
          </cell>
          <cell r="C27">
            <v>11108017003017</v>
          </cell>
          <cell r="D27" t="str">
            <v>埼玉県</v>
          </cell>
          <cell r="E27" t="str">
            <v>さいたま市南区</v>
          </cell>
          <cell r="F27">
            <v>108</v>
          </cell>
          <cell r="G27" t="str">
            <v>南浦和第一</v>
          </cell>
          <cell r="H27">
            <v>200</v>
          </cell>
        </row>
        <row r="28">
          <cell r="A28">
            <v>111080104</v>
          </cell>
          <cell r="B28" t="str">
            <v>11108010497</v>
          </cell>
          <cell r="C28">
            <v>11108017004017</v>
          </cell>
          <cell r="D28" t="str">
            <v>埼玉県</v>
          </cell>
          <cell r="E28" t="str">
            <v>さいたま市南区</v>
          </cell>
          <cell r="F28">
            <v>108</v>
          </cell>
          <cell r="G28" t="str">
            <v>南浦和第二</v>
          </cell>
          <cell r="H28">
            <v>200</v>
          </cell>
        </row>
        <row r="29">
          <cell r="A29">
            <v>111080105</v>
          </cell>
          <cell r="B29" t="str">
            <v>11108010597</v>
          </cell>
          <cell r="C29">
            <v>11108017005017</v>
          </cell>
          <cell r="D29" t="str">
            <v>埼玉県</v>
          </cell>
          <cell r="E29" t="str">
            <v>さいたま市南区</v>
          </cell>
          <cell r="F29">
            <v>108</v>
          </cell>
          <cell r="G29" t="str">
            <v>武蔵浦和西部</v>
          </cell>
          <cell r="H29">
            <v>100</v>
          </cell>
        </row>
        <row r="30">
          <cell r="A30">
            <v>111090101</v>
          </cell>
          <cell r="B30" t="str">
            <v>11109010197</v>
          </cell>
          <cell r="C30">
            <v>11109017001017</v>
          </cell>
          <cell r="D30" t="str">
            <v>埼玉県</v>
          </cell>
          <cell r="E30" t="str">
            <v>さいたま市緑区</v>
          </cell>
          <cell r="F30">
            <v>109</v>
          </cell>
          <cell r="G30" t="str">
            <v>東浦和</v>
          </cell>
          <cell r="H30" t="str">
            <v>廃店</v>
          </cell>
        </row>
        <row r="31">
          <cell r="A31">
            <v>111090102</v>
          </cell>
          <cell r="B31" t="str">
            <v>11109010297</v>
          </cell>
          <cell r="C31">
            <v>11109017002017</v>
          </cell>
          <cell r="D31" t="str">
            <v>埼玉県</v>
          </cell>
          <cell r="E31" t="str">
            <v>さいたま市緑区</v>
          </cell>
          <cell r="F31">
            <v>109</v>
          </cell>
          <cell r="G31" t="str">
            <v>東川口駅前</v>
          </cell>
          <cell r="H31">
            <v>200</v>
          </cell>
        </row>
        <row r="32">
          <cell r="A32">
            <v>111090103</v>
          </cell>
          <cell r="B32" t="str">
            <v>11109010397</v>
          </cell>
          <cell r="C32">
            <v>11109017003017</v>
          </cell>
          <cell r="D32" t="str">
            <v>埼玉県</v>
          </cell>
          <cell r="E32" t="str">
            <v>さいたま市緑区</v>
          </cell>
          <cell r="F32">
            <v>109</v>
          </cell>
          <cell r="G32" t="str">
            <v>浦和北部</v>
          </cell>
          <cell r="H32">
            <v>100</v>
          </cell>
        </row>
        <row r="33">
          <cell r="A33">
            <v>111100101</v>
          </cell>
          <cell r="B33" t="str">
            <v>11110010197</v>
          </cell>
          <cell r="C33">
            <v>11110017001017</v>
          </cell>
          <cell r="D33" t="str">
            <v>埼玉県</v>
          </cell>
          <cell r="E33" t="str">
            <v>さいたま市岩槻区</v>
          </cell>
          <cell r="F33">
            <v>110</v>
          </cell>
          <cell r="G33" t="str">
            <v>岩槻南部</v>
          </cell>
          <cell r="H33">
            <v>100</v>
          </cell>
        </row>
        <row r="34">
          <cell r="A34">
            <v>111100102</v>
          </cell>
          <cell r="B34" t="str">
            <v>11110010297</v>
          </cell>
          <cell r="C34">
            <v>11110017002017</v>
          </cell>
          <cell r="D34" t="str">
            <v>埼玉県</v>
          </cell>
          <cell r="E34" t="str">
            <v>さいたま市岩槻区</v>
          </cell>
          <cell r="F34">
            <v>110</v>
          </cell>
          <cell r="G34" t="str">
            <v>岩槻北部</v>
          </cell>
          <cell r="H34">
            <v>400</v>
          </cell>
        </row>
        <row r="35">
          <cell r="A35">
            <v>111100103</v>
          </cell>
          <cell r="B35" t="str">
            <v>11110010397</v>
          </cell>
          <cell r="C35">
            <v>11110017003017</v>
          </cell>
          <cell r="D35" t="str">
            <v>埼玉県</v>
          </cell>
          <cell r="E35" t="str">
            <v>さいたま市岩槻区</v>
          </cell>
          <cell r="F35">
            <v>110</v>
          </cell>
          <cell r="G35" t="str">
            <v>東岩槻</v>
          </cell>
          <cell r="H35">
            <v>100</v>
          </cell>
        </row>
        <row r="36">
          <cell r="A36">
            <v>112010101</v>
          </cell>
          <cell r="B36" t="str">
            <v>11201010197</v>
          </cell>
          <cell r="C36">
            <v>11201017001017</v>
          </cell>
          <cell r="D36" t="str">
            <v>埼玉県</v>
          </cell>
          <cell r="E36" t="str">
            <v>川越市</v>
          </cell>
          <cell r="F36">
            <v>201</v>
          </cell>
          <cell r="G36" t="str">
            <v>川越中央</v>
          </cell>
          <cell r="H36">
            <v>300</v>
          </cell>
        </row>
        <row r="37">
          <cell r="A37">
            <v>112010102</v>
          </cell>
          <cell r="B37" t="str">
            <v>11201010297</v>
          </cell>
          <cell r="C37">
            <v>11201017002017</v>
          </cell>
          <cell r="D37" t="str">
            <v>埼玉県</v>
          </cell>
          <cell r="E37" t="str">
            <v>川越市</v>
          </cell>
          <cell r="F37">
            <v>201</v>
          </cell>
          <cell r="G37" t="str">
            <v>川越西</v>
          </cell>
          <cell r="H37">
            <v>300</v>
          </cell>
        </row>
        <row r="38">
          <cell r="A38">
            <v>112010103</v>
          </cell>
          <cell r="B38" t="str">
            <v>11201010397</v>
          </cell>
          <cell r="C38">
            <v>11201017003017</v>
          </cell>
          <cell r="D38" t="str">
            <v>埼玉県</v>
          </cell>
          <cell r="E38" t="str">
            <v>川越市</v>
          </cell>
          <cell r="F38">
            <v>201</v>
          </cell>
          <cell r="G38" t="str">
            <v>新河岸</v>
          </cell>
          <cell r="H38">
            <v>150</v>
          </cell>
        </row>
        <row r="39">
          <cell r="A39">
            <v>112010104</v>
          </cell>
          <cell r="B39" t="str">
            <v>11201010497</v>
          </cell>
          <cell r="C39">
            <v>11201017004017</v>
          </cell>
          <cell r="D39" t="str">
            <v>埼玉県</v>
          </cell>
          <cell r="E39" t="str">
            <v>川越市</v>
          </cell>
          <cell r="F39">
            <v>201</v>
          </cell>
          <cell r="G39" t="str">
            <v>霞ヶ関</v>
          </cell>
          <cell r="H39">
            <v>250</v>
          </cell>
        </row>
        <row r="40">
          <cell r="A40">
            <v>112010105</v>
          </cell>
          <cell r="B40" t="str">
            <v>11201010597</v>
          </cell>
          <cell r="C40">
            <v>11201017005017</v>
          </cell>
          <cell r="D40" t="str">
            <v>埼玉県</v>
          </cell>
          <cell r="E40" t="str">
            <v>川越市</v>
          </cell>
          <cell r="F40">
            <v>201</v>
          </cell>
          <cell r="G40" t="str">
            <v>川越南大塚</v>
          </cell>
          <cell r="H40">
            <v>300</v>
          </cell>
        </row>
        <row r="41">
          <cell r="A41">
            <v>112010106</v>
          </cell>
          <cell r="B41" t="str">
            <v>11201010697</v>
          </cell>
          <cell r="C41">
            <v>11201017006017</v>
          </cell>
          <cell r="D41" t="str">
            <v>埼玉県</v>
          </cell>
          <cell r="E41" t="str">
            <v>川越市</v>
          </cell>
          <cell r="F41">
            <v>201</v>
          </cell>
          <cell r="G41" t="str">
            <v>霞ヶ関西部</v>
          </cell>
          <cell r="H41">
            <v>200</v>
          </cell>
        </row>
        <row r="42">
          <cell r="A42">
            <v>112010107</v>
          </cell>
          <cell r="B42" t="str">
            <v>11201010797</v>
          </cell>
          <cell r="C42">
            <v>11201017007017</v>
          </cell>
          <cell r="D42" t="str">
            <v>埼玉県</v>
          </cell>
          <cell r="E42" t="str">
            <v>川越市</v>
          </cell>
          <cell r="F42">
            <v>201</v>
          </cell>
          <cell r="G42" t="str">
            <v>新河岸南部</v>
          </cell>
          <cell r="H42">
            <v>250</v>
          </cell>
        </row>
        <row r="43">
          <cell r="A43">
            <v>112010110</v>
          </cell>
          <cell r="B43" t="str">
            <v>11201011097</v>
          </cell>
          <cell r="C43">
            <v>11201017009017</v>
          </cell>
          <cell r="D43" t="str">
            <v>埼玉県</v>
          </cell>
          <cell r="E43" t="str">
            <v>川越市</v>
          </cell>
          <cell r="F43">
            <v>201</v>
          </cell>
          <cell r="G43" t="str">
            <v>川越南部</v>
          </cell>
          <cell r="H43" t="str">
            <v>廃店</v>
          </cell>
        </row>
        <row r="44">
          <cell r="A44">
            <v>112010111</v>
          </cell>
          <cell r="B44" t="str">
            <v>11201011197</v>
          </cell>
          <cell r="C44">
            <v>11201017010017</v>
          </cell>
          <cell r="D44" t="str">
            <v>埼玉県</v>
          </cell>
          <cell r="E44" t="str">
            <v>川越市</v>
          </cell>
          <cell r="F44">
            <v>201</v>
          </cell>
          <cell r="G44" t="str">
            <v>川越北</v>
          </cell>
          <cell r="H44">
            <v>150</v>
          </cell>
        </row>
        <row r="45">
          <cell r="A45">
            <v>112020101</v>
          </cell>
          <cell r="B45" t="str">
            <v>11202010197</v>
          </cell>
          <cell r="C45">
            <v>11202017001017</v>
          </cell>
          <cell r="D45" t="str">
            <v>埼玉県</v>
          </cell>
          <cell r="E45" t="str">
            <v>熊谷市</v>
          </cell>
          <cell r="F45">
            <v>202</v>
          </cell>
          <cell r="G45" t="str">
            <v>熊谷中央</v>
          </cell>
          <cell r="H45">
            <v>100</v>
          </cell>
        </row>
        <row r="46">
          <cell r="A46">
            <v>112020102</v>
          </cell>
          <cell r="B46" t="str">
            <v>11202010297</v>
          </cell>
          <cell r="C46">
            <v>11202017002017</v>
          </cell>
          <cell r="D46" t="str">
            <v>埼玉県</v>
          </cell>
          <cell r="E46" t="str">
            <v>熊谷市</v>
          </cell>
          <cell r="F46">
            <v>202</v>
          </cell>
          <cell r="G46" t="str">
            <v>熊谷東部</v>
          </cell>
          <cell r="H46">
            <v>50</v>
          </cell>
        </row>
        <row r="47">
          <cell r="A47">
            <v>112020103</v>
          </cell>
          <cell r="B47" t="str">
            <v>11202010397</v>
          </cell>
          <cell r="C47">
            <v>11202017003017</v>
          </cell>
          <cell r="D47" t="str">
            <v>埼玉県</v>
          </cell>
          <cell r="E47" t="str">
            <v>熊谷市</v>
          </cell>
          <cell r="F47">
            <v>202</v>
          </cell>
          <cell r="G47" t="str">
            <v>熊谷西</v>
          </cell>
          <cell r="H47">
            <v>50</v>
          </cell>
        </row>
        <row r="48">
          <cell r="A48">
            <v>112020104</v>
          </cell>
          <cell r="B48" t="str">
            <v>11202010497</v>
          </cell>
          <cell r="C48">
            <v>11202017004017</v>
          </cell>
          <cell r="D48" t="str">
            <v>埼玉県</v>
          </cell>
          <cell r="E48" t="str">
            <v>熊谷市</v>
          </cell>
          <cell r="F48">
            <v>202</v>
          </cell>
          <cell r="G48" t="str">
            <v>江南</v>
          </cell>
          <cell r="H48">
            <v>50</v>
          </cell>
        </row>
        <row r="49">
          <cell r="A49">
            <v>112020105</v>
          </cell>
          <cell r="B49" t="str">
            <v>11202010597</v>
          </cell>
          <cell r="C49">
            <v>11202017005017</v>
          </cell>
          <cell r="D49" t="str">
            <v>埼玉県</v>
          </cell>
          <cell r="E49" t="str">
            <v>熊谷市</v>
          </cell>
          <cell r="F49">
            <v>202</v>
          </cell>
          <cell r="G49" t="str">
            <v>籠原</v>
          </cell>
          <cell r="H49">
            <v>150</v>
          </cell>
        </row>
        <row r="50">
          <cell r="A50">
            <v>112020106</v>
          </cell>
          <cell r="B50" t="str">
            <v>11202010697</v>
          </cell>
          <cell r="C50">
            <v>11202017006017</v>
          </cell>
          <cell r="D50" t="str">
            <v>埼玉県</v>
          </cell>
          <cell r="E50" t="str">
            <v>熊谷市</v>
          </cell>
          <cell r="F50">
            <v>202</v>
          </cell>
          <cell r="G50" t="str">
            <v>熊谷南部</v>
          </cell>
          <cell r="H50" t="str">
            <v>廃店</v>
          </cell>
        </row>
        <row r="51">
          <cell r="A51">
            <v>112020107</v>
          </cell>
          <cell r="B51" t="str">
            <v>11202010797</v>
          </cell>
          <cell r="C51">
            <v>11202017007017</v>
          </cell>
          <cell r="D51" t="str">
            <v>埼玉県</v>
          </cell>
          <cell r="E51" t="str">
            <v>熊谷市</v>
          </cell>
          <cell r="F51">
            <v>202</v>
          </cell>
          <cell r="G51" t="str">
            <v>籠原南</v>
          </cell>
          <cell r="H51">
            <v>50</v>
          </cell>
        </row>
        <row r="52">
          <cell r="A52">
            <v>112020108</v>
          </cell>
          <cell r="B52" t="str">
            <v>11202010897</v>
          </cell>
          <cell r="C52">
            <v>11202017008017</v>
          </cell>
          <cell r="D52" t="str">
            <v>埼玉県</v>
          </cell>
          <cell r="E52" t="str">
            <v>熊谷市</v>
          </cell>
          <cell r="F52">
            <v>202</v>
          </cell>
          <cell r="G52" t="str">
            <v>熊谷妻沼</v>
          </cell>
          <cell r="H52">
            <v>100</v>
          </cell>
        </row>
        <row r="53">
          <cell r="A53">
            <v>112020109</v>
          </cell>
          <cell r="B53" t="str">
            <v>11202010997</v>
          </cell>
          <cell r="C53">
            <v>11202017009017</v>
          </cell>
          <cell r="D53" t="str">
            <v>埼玉県</v>
          </cell>
          <cell r="E53" t="str">
            <v>熊谷市</v>
          </cell>
          <cell r="F53">
            <v>202</v>
          </cell>
          <cell r="G53" t="str">
            <v>熊谷</v>
          </cell>
          <cell r="H53">
            <v>100</v>
          </cell>
        </row>
        <row r="54">
          <cell r="A54">
            <v>112030101</v>
          </cell>
          <cell r="B54" t="str">
            <v>11203010197</v>
          </cell>
          <cell r="C54">
            <v>11203017001017</v>
          </cell>
          <cell r="D54" t="str">
            <v>埼玉県</v>
          </cell>
          <cell r="E54" t="str">
            <v>川口市</v>
          </cell>
          <cell r="F54">
            <v>203</v>
          </cell>
          <cell r="G54" t="str">
            <v>川口本町</v>
          </cell>
          <cell r="H54" t="str">
            <v>廃店</v>
          </cell>
        </row>
        <row r="55">
          <cell r="A55">
            <v>112030102</v>
          </cell>
          <cell r="B55" t="str">
            <v>11203010297</v>
          </cell>
          <cell r="C55">
            <v>11203017002017</v>
          </cell>
          <cell r="D55" t="str">
            <v>埼玉県</v>
          </cell>
          <cell r="E55" t="str">
            <v>川口市</v>
          </cell>
          <cell r="F55">
            <v>203</v>
          </cell>
          <cell r="G55" t="str">
            <v>川口栄町</v>
          </cell>
          <cell r="H55">
            <v>500</v>
          </cell>
        </row>
        <row r="56">
          <cell r="A56">
            <v>112030105</v>
          </cell>
          <cell r="B56" t="str">
            <v>11203010597</v>
          </cell>
          <cell r="C56">
            <v>11203017005017</v>
          </cell>
          <cell r="D56" t="str">
            <v>埼玉県</v>
          </cell>
          <cell r="E56" t="str">
            <v>川口市</v>
          </cell>
          <cell r="F56">
            <v>203</v>
          </cell>
          <cell r="G56" t="str">
            <v>西川口</v>
          </cell>
          <cell r="H56">
            <v>200</v>
          </cell>
        </row>
        <row r="57">
          <cell r="A57">
            <v>112030106</v>
          </cell>
          <cell r="B57" t="str">
            <v>11203010697</v>
          </cell>
          <cell r="C57">
            <v>11203017006017</v>
          </cell>
          <cell r="D57" t="str">
            <v>埼玉県</v>
          </cell>
          <cell r="E57" t="str">
            <v>川口市</v>
          </cell>
          <cell r="F57">
            <v>203</v>
          </cell>
          <cell r="G57" t="str">
            <v>上青木</v>
          </cell>
          <cell r="H57">
            <v>300</v>
          </cell>
        </row>
        <row r="58">
          <cell r="A58">
            <v>112030108</v>
          </cell>
          <cell r="B58" t="str">
            <v>11203010897</v>
          </cell>
          <cell r="C58">
            <v>11203017007017</v>
          </cell>
          <cell r="D58" t="str">
            <v>埼玉県</v>
          </cell>
          <cell r="E58" t="str">
            <v>川口市</v>
          </cell>
          <cell r="F58">
            <v>203</v>
          </cell>
          <cell r="G58" t="str">
            <v>芝東部</v>
          </cell>
          <cell r="H58">
            <v>200</v>
          </cell>
        </row>
        <row r="59">
          <cell r="A59">
            <v>112030110</v>
          </cell>
          <cell r="B59" t="str">
            <v>11203011097</v>
          </cell>
          <cell r="C59">
            <v>11203017008017</v>
          </cell>
          <cell r="D59" t="str">
            <v>埼玉県</v>
          </cell>
          <cell r="E59" t="str">
            <v>川口市</v>
          </cell>
          <cell r="F59">
            <v>203</v>
          </cell>
          <cell r="G59" t="str">
            <v>東川口</v>
          </cell>
          <cell r="H59">
            <v>700</v>
          </cell>
        </row>
        <row r="60">
          <cell r="A60">
            <v>112030111</v>
          </cell>
          <cell r="B60" t="str">
            <v>11203011197</v>
          </cell>
          <cell r="C60">
            <v>11203017009017</v>
          </cell>
          <cell r="D60" t="str">
            <v>埼玉県</v>
          </cell>
          <cell r="E60" t="str">
            <v>川口市</v>
          </cell>
          <cell r="F60">
            <v>203</v>
          </cell>
          <cell r="G60" t="str">
            <v>新川口</v>
          </cell>
          <cell r="H60">
            <v>600</v>
          </cell>
        </row>
        <row r="61">
          <cell r="A61">
            <v>112030112</v>
          </cell>
          <cell r="B61" t="str">
            <v>11203011297</v>
          </cell>
          <cell r="C61">
            <v>11203017010017</v>
          </cell>
          <cell r="D61" t="str">
            <v>埼玉県</v>
          </cell>
          <cell r="E61" t="str">
            <v>川口市</v>
          </cell>
          <cell r="F61">
            <v>203</v>
          </cell>
          <cell r="G61" t="str">
            <v>川口西部</v>
          </cell>
          <cell r="H61">
            <v>650</v>
          </cell>
        </row>
        <row r="62">
          <cell r="A62">
            <v>112030114</v>
          </cell>
          <cell r="B62" t="str">
            <v>11203011497</v>
          </cell>
          <cell r="C62">
            <v>11203017011017</v>
          </cell>
          <cell r="D62" t="str">
            <v>埼玉県</v>
          </cell>
          <cell r="E62" t="str">
            <v>川口市</v>
          </cell>
          <cell r="F62">
            <v>203</v>
          </cell>
          <cell r="G62" t="str">
            <v>川口根岸</v>
          </cell>
          <cell r="H62">
            <v>500</v>
          </cell>
        </row>
        <row r="63">
          <cell r="A63">
            <v>112030115</v>
          </cell>
          <cell r="B63" t="str">
            <v>11203011597</v>
          </cell>
          <cell r="C63">
            <v>11203017012017</v>
          </cell>
          <cell r="D63" t="str">
            <v>埼玉県</v>
          </cell>
          <cell r="E63" t="str">
            <v>川口市</v>
          </cell>
          <cell r="F63">
            <v>203</v>
          </cell>
          <cell r="G63" t="str">
            <v>鳩ケ谷</v>
          </cell>
          <cell r="H63">
            <v>250</v>
          </cell>
        </row>
        <row r="64">
          <cell r="A64">
            <v>112030116</v>
          </cell>
          <cell r="B64" t="str">
            <v>11203011697</v>
          </cell>
          <cell r="C64">
            <v>11203017013017</v>
          </cell>
          <cell r="D64" t="str">
            <v>埼玉県</v>
          </cell>
          <cell r="E64" t="str">
            <v>川口市</v>
          </cell>
          <cell r="F64">
            <v>203</v>
          </cell>
          <cell r="G64" t="str">
            <v>川口戸塚</v>
          </cell>
          <cell r="H64">
            <v>450</v>
          </cell>
        </row>
        <row r="65">
          <cell r="A65">
            <v>112060101</v>
          </cell>
          <cell r="B65" t="str">
            <v>11206010197</v>
          </cell>
          <cell r="C65">
            <v>11206017001017</v>
          </cell>
          <cell r="D65" t="str">
            <v>埼玉県</v>
          </cell>
          <cell r="E65" t="str">
            <v>行田市</v>
          </cell>
          <cell r="F65">
            <v>206</v>
          </cell>
          <cell r="G65" t="str">
            <v>行田第一</v>
          </cell>
          <cell r="H65">
            <v>50</v>
          </cell>
        </row>
        <row r="66">
          <cell r="A66">
            <v>112060102</v>
          </cell>
          <cell r="B66" t="str">
            <v>11206010297</v>
          </cell>
          <cell r="C66">
            <v>11206017002017</v>
          </cell>
          <cell r="D66" t="str">
            <v>埼玉県</v>
          </cell>
          <cell r="E66" t="str">
            <v>行田市</v>
          </cell>
          <cell r="F66">
            <v>206</v>
          </cell>
          <cell r="G66" t="str">
            <v>新行田</v>
          </cell>
          <cell r="H66">
            <v>100</v>
          </cell>
        </row>
        <row r="67">
          <cell r="A67">
            <v>112060103</v>
          </cell>
          <cell r="B67" t="str">
            <v>11206010397</v>
          </cell>
          <cell r="C67">
            <v>11206017003017</v>
          </cell>
          <cell r="D67" t="str">
            <v>埼玉県</v>
          </cell>
          <cell r="E67" t="str">
            <v>行田市</v>
          </cell>
          <cell r="F67">
            <v>206</v>
          </cell>
          <cell r="G67" t="str">
            <v>行田西部</v>
          </cell>
          <cell r="H67">
            <v>50</v>
          </cell>
        </row>
        <row r="68">
          <cell r="A68">
            <v>112070101</v>
          </cell>
          <cell r="B68" t="str">
            <v>11207010197</v>
          </cell>
          <cell r="C68">
            <v>11207017001017</v>
          </cell>
          <cell r="D68" t="str">
            <v>埼玉県</v>
          </cell>
          <cell r="E68" t="str">
            <v>秩父市</v>
          </cell>
          <cell r="F68">
            <v>207</v>
          </cell>
          <cell r="G68" t="str">
            <v>秩父東部</v>
          </cell>
          <cell r="H68">
            <v>100</v>
          </cell>
        </row>
        <row r="69">
          <cell r="A69">
            <v>112070102</v>
          </cell>
          <cell r="B69" t="str">
            <v>11207010297</v>
          </cell>
          <cell r="C69">
            <v>11207017002017</v>
          </cell>
          <cell r="D69" t="str">
            <v>埼玉県</v>
          </cell>
          <cell r="E69" t="str">
            <v>秩父市</v>
          </cell>
          <cell r="F69">
            <v>207</v>
          </cell>
          <cell r="G69" t="str">
            <v>秩父西部</v>
          </cell>
          <cell r="H69">
            <v>50</v>
          </cell>
        </row>
        <row r="70">
          <cell r="A70">
            <v>112070103</v>
          </cell>
          <cell r="B70" t="str">
            <v>11207010397</v>
          </cell>
          <cell r="C70">
            <v>11207017003017</v>
          </cell>
          <cell r="D70" t="str">
            <v>埼玉県</v>
          </cell>
          <cell r="E70" t="str">
            <v>秩父市</v>
          </cell>
          <cell r="F70">
            <v>207</v>
          </cell>
          <cell r="G70" t="str">
            <v>影森</v>
          </cell>
          <cell r="H70">
            <v>50</v>
          </cell>
        </row>
        <row r="71">
          <cell r="A71">
            <v>112070151</v>
          </cell>
          <cell r="B71" t="str">
            <v>11207015197</v>
          </cell>
          <cell r="C71">
            <v>11207099001017</v>
          </cell>
          <cell r="D71" t="str">
            <v>埼玉県</v>
          </cell>
          <cell r="E71" t="str">
            <v>秩父市</v>
          </cell>
          <cell r="F71">
            <v>207</v>
          </cell>
          <cell r="G71" t="str">
            <v>三峰口</v>
          </cell>
          <cell r="H71">
            <v>50</v>
          </cell>
        </row>
        <row r="72">
          <cell r="A72">
            <v>112070152</v>
          </cell>
          <cell r="B72" t="str">
            <v>11207015297</v>
          </cell>
          <cell r="C72">
            <v>11207017004017</v>
          </cell>
          <cell r="D72" t="str">
            <v>埼玉県</v>
          </cell>
          <cell r="E72" t="str">
            <v>秩父市</v>
          </cell>
          <cell r="F72">
            <v>207</v>
          </cell>
          <cell r="G72" t="str">
            <v>武州中川</v>
          </cell>
          <cell r="H72">
            <v>50</v>
          </cell>
        </row>
        <row r="73">
          <cell r="A73">
            <v>112080101</v>
          </cell>
          <cell r="B73" t="str">
            <v>11208010197</v>
          </cell>
          <cell r="C73">
            <v>11208017001017</v>
          </cell>
          <cell r="D73" t="str">
            <v>埼玉県</v>
          </cell>
          <cell r="E73" t="str">
            <v>所沢市</v>
          </cell>
          <cell r="F73">
            <v>208</v>
          </cell>
          <cell r="G73" t="str">
            <v>所沢中央</v>
          </cell>
          <cell r="H73" t="str">
            <v>廃店</v>
          </cell>
        </row>
        <row r="74">
          <cell r="A74">
            <v>112080102</v>
          </cell>
          <cell r="B74" t="str">
            <v>11208010297</v>
          </cell>
          <cell r="C74">
            <v>11208017002017</v>
          </cell>
          <cell r="D74" t="str">
            <v>埼玉県</v>
          </cell>
          <cell r="E74" t="str">
            <v>所沢市</v>
          </cell>
          <cell r="F74">
            <v>208</v>
          </cell>
          <cell r="G74" t="str">
            <v>所沢駅前</v>
          </cell>
          <cell r="H74">
            <v>600</v>
          </cell>
        </row>
        <row r="75">
          <cell r="A75">
            <v>112080103</v>
          </cell>
          <cell r="B75" t="str">
            <v>11208010397</v>
          </cell>
          <cell r="C75">
            <v>11208017003017</v>
          </cell>
          <cell r="D75" t="str">
            <v>埼玉県</v>
          </cell>
          <cell r="E75" t="str">
            <v>所沢市</v>
          </cell>
          <cell r="F75">
            <v>208</v>
          </cell>
          <cell r="G75" t="str">
            <v>小手指南</v>
          </cell>
          <cell r="H75">
            <v>550</v>
          </cell>
        </row>
        <row r="76">
          <cell r="A76">
            <v>112080104</v>
          </cell>
          <cell r="B76" t="str">
            <v>11208010497</v>
          </cell>
          <cell r="C76">
            <v>11208017004017</v>
          </cell>
          <cell r="D76" t="str">
            <v>埼玉県</v>
          </cell>
          <cell r="E76" t="str">
            <v>所沢市</v>
          </cell>
          <cell r="F76">
            <v>208</v>
          </cell>
          <cell r="G76" t="str">
            <v>新所沢</v>
          </cell>
          <cell r="H76">
            <v>500</v>
          </cell>
        </row>
        <row r="77">
          <cell r="A77">
            <v>112080106</v>
          </cell>
          <cell r="B77" t="str">
            <v>11208010697</v>
          </cell>
          <cell r="C77">
            <v>11208017005017</v>
          </cell>
          <cell r="D77" t="str">
            <v>埼玉県</v>
          </cell>
          <cell r="E77" t="str">
            <v>所沢市</v>
          </cell>
          <cell r="F77">
            <v>208</v>
          </cell>
          <cell r="G77" t="str">
            <v>東所沢</v>
          </cell>
          <cell r="H77">
            <v>850</v>
          </cell>
        </row>
        <row r="78">
          <cell r="A78">
            <v>112080109</v>
          </cell>
          <cell r="B78" t="str">
            <v>11208010997</v>
          </cell>
          <cell r="C78">
            <v>11208017008017</v>
          </cell>
          <cell r="D78" t="str">
            <v>埼玉県</v>
          </cell>
          <cell r="E78" t="str">
            <v>所沢市</v>
          </cell>
          <cell r="F78">
            <v>208</v>
          </cell>
          <cell r="G78" t="str">
            <v>新所沢西部</v>
          </cell>
          <cell r="H78">
            <v>850</v>
          </cell>
        </row>
        <row r="79">
          <cell r="A79">
            <v>112080111</v>
          </cell>
          <cell r="B79" t="str">
            <v>11208011197</v>
          </cell>
          <cell r="C79">
            <v>11208017009017</v>
          </cell>
          <cell r="D79" t="str">
            <v>埼玉県</v>
          </cell>
          <cell r="E79" t="str">
            <v>所沢市</v>
          </cell>
          <cell r="F79">
            <v>208</v>
          </cell>
          <cell r="G79" t="str">
            <v>所沢西</v>
          </cell>
          <cell r="H79">
            <v>400</v>
          </cell>
        </row>
        <row r="80">
          <cell r="A80">
            <v>112080113</v>
          </cell>
          <cell r="B80" t="str">
            <v>11208011397</v>
          </cell>
          <cell r="C80">
            <v>11208017010017</v>
          </cell>
          <cell r="D80" t="str">
            <v>埼玉県</v>
          </cell>
          <cell r="E80" t="str">
            <v>所沢市</v>
          </cell>
          <cell r="F80">
            <v>208</v>
          </cell>
          <cell r="G80" t="str">
            <v>所沢狭山ヶ丘</v>
          </cell>
          <cell r="H80">
            <v>450</v>
          </cell>
        </row>
        <row r="81">
          <cell r="A81">
            <v>112080114</v>
          </cell>
          <cell r="B81" t="str">
            <v>11208011497</v>
          </cell>
          <cell r="C81">
            <v>11208017011017</v>
          </cell>
          <cell r="D81" t="str">
            <v>埼玉県</v>
          </cell>
          <cell r="E81" t="str">
            <v>所沢市</v>
          </cell>
          <cell r="F81">
            <v>208</v>
          </cell>
          <cell r="G81" t="str">
            <v>東狭山ヶ丘</v>
          </cell>
          <cell r="H81" t="str">
            <v>廃店</v>
          </cell>
        </row>
        <row r="82">
          <cell r="A82">
            <v>112080115</v>
          </cell>
          <cell r="B82" t="str">
            <v>11208011597</v>
          </cell>
          <cell r="C82">
            <v>11208017012017</v>
          </cell>
          <cell r="D82" t="str">
            <v>埼玉県</v>
          </cell>
          <cell r="E82" t="str">
            <v>所沢市</v>
          </cell>
          <cell r="F82">
            <v>208</v>
          </cell>
          <cell r="G82" t="str">
            <v>新所沢駅前</v>
          </cell>
          <cell r="H82">
            <v>450</v>
          </cell>
        </row>
        <row r="83">
          <cell r="A83">
            <v>112090101</v>
          </cell>
          <cell r="B83" t="str">
            <v>11209010197</v>
          </cell>
          <cell r="C83">
            <v>11209017001017</v>
          </cell>
          <cell r="D83" t="str">
            <v>埼玉県</v>
          </cell>
          <cell r="E83" t="str">
            <v>飯能市</v>
          </cell>
          <cell r="F83">
            <v>209</v>
          </cell>
          <cell r="G83" t="str">
            <v>飯能中央</v>
          </cell>
          <cell r="H83">
            <v>1150</v>
          </cell>
        </row>
        <row r="84">
          <cell r="A84">
            <v>112090103</v>
          </cell>
          <cell r="B84" t="str">
            <v>11209010397</v>
          </cell>
          <cell r="C84">
            <v>11209017002017</v>
          </cell>
          <cell r="D84" t="str">
            <v>埼玉県</v>
          </cell>
          <cell r="E84" t="str">
            <v>飯能市</v>
          </cell>
          <cell r="F84">
            <v>209</v>
          </cell>
          <cell r="G84" t="str">
            <v>西飯能</v>
          </cell>
          <cell r="H84">
            <v>300</v>
          </cell>
        </row>
        <row r="85">
          <cell r="A85">
            <v>112090104</v>
          </cell>
          <cell r="B85" t="str">
            <v>11209010497</v>
          </cell>
          <cell r="C85">
            <v>11209017003017</v>
          </cell>
          <cell r="D85" t="str">
            <v>埼玉県</v>
          </cell>
          <cell r="E85" t="str">
            <v>飯能市</v>
          </cell>
          <cell r="F85">
            <v>209</v>
          </cell>
          <cell r="G85" t="str">
            <v>東飯能</v>
          </cell>
          <cell r="H85">
            <v>200</v>
          </cell>
        </row>
        <row r="86">
          <cell r="A86">
            <v>112100101</v>
          </cell>
          <cell r="B86" t="str">
            <v>11210010197</v>
          </cell>
          <cell r="C86">
            <v>11210017001017</v>
          </cell>
          <cell r="D86" t="str">
            <v>埼玉県</v>
          </cell>
          <cell r="E86" t="str">
            <v>加須市</v>
          </cell>
          <cell r="F86">
            <v>210</v>
          </cell>
          <cell r="G86" t="str">
            <v>加須</v>
          </cell>
          <cell r="H86">
            <v>50</v>
          </cell>
        </row>
        <row r="87">
          <cell r="A87">
            <v>112100102</v>
          </cell>
          <cell r="B87" t="str">
            <v>11210010297</v>
          </cell>
          <cell r="C87">
            <v>11210017002017</v>
          </cell>
          <cell r="D87" t="str">
            <v>埼玉県</v>
          </cell>
          <cell r="E87" t="str">
            <v>加須市</v>
          </cell>
          <cell r="F87">
            <v>210</v>
          </cell>
          <cell r="G87" t="str">
            <v>騎西</v>
          </cell>
          <cell r="H87">
            <v>50</v>
          </cell>
        </row>
        <row r="88">
          <cell r="A88">
            <v>112100103</v>
          </cell>
          <cell r="B88" t="str">
            <v>11210010397</v>
          </cell>
          <cell r="C88">
            <v>11210017003017</v>
          </cell>
          <cell r="D88" t="str">
            <v>埼玉県</v>
          </cell>
          <cell r="E88" t="str">
            <v>加須市</v>
          </cell>
          <cell r="F88">
            <v>210</v>
          </cell>
          <cell r="G88" t="str">
            <v>加須南部</v>
          </cell>
          <cell r="H88">
            <v>100</v>
          </cell>
        </row>
        <row r="89">
          <cell r="A89">
            <v>112100104</v>
          </cell>
          <cell r="B89" t="str">
            <v>11210010497</v>
          </cell>
          <cell r="C89">
            <v>11210017004017</v>
          </cell>
          <cell r="D89" t="str">
            <v>埼玉県</v>
          </cell>
          <cell r="E89" t="str">
            <v>加須市</v>
          </cell>
          <cell r="F89">
            <v>210</v>
          </cell>
          <cell r="G89" t="str">
            <v>栗橋北部</v>
          </cell>
          <cell r="H89">
            <v>50</v>
          </cell>
        </row>
        <row r="90">
          <cell r="A90">
            <v>112110101</v>
          </cell>
          <cell r="B90" t="str">
            <v>11211010197</v>
          </cell>
          <cell r="C90">
            <v>11211017001017</v>
          </cell>
          <cell r="D90" t="str">
            <v>埼玉県</v>
          </cell>
          <cell r="E90" t="str">
            <v>本庄市</v>
          </cell>
          <cell r="F90">
            <v>211</v>
          </cell>
          <cell r="G90" t="str">
            <v>本庄</v>
          </cell>
          <cell r="H90">
            <v>100</v>
          </cell>
        </row>
        <row r="91">
          <cell r="A91">
            <v>112110102</v>
          </cell>
          <cell r="B91" t="str">
            <v>11211010297</v>
          </cell>
          <cell r="C91">
            <v>11211017002017</v>
          </cell>
          <cell r="D91" t="str">
            <v>埼玉県</v>
          </cell>
          <cell r="E91" t="str">
            <v>本庄市</v>
          </cell>
          <cell r="F91">
            <v>211</v>
          </cell>
          <cell r="G91" t="str">
            <v>本庄南部</v>
          </cell>
          <cell r="H91">
            <v>100</v>
          </cell>
        </row>
        <row r="92">
          <cell r="A92">
            <v>112110103</v>
          </cell>
          <cell r="B92" t="str">
            <v>11211010397</v>
          </cell>
          <cell r="C92">
            <v>11211017003017</v>
          </cell>
          <cell r="D92" t="str">
            <v>埼玉県</v>
          </cell>
          <cell r="E92" t="str">
            <v>本庄市</v>
          </cell>
          <cell r="F92">
            <v>211</v>
          </cell>
          <cell r="G92" t="str">
            <v>本庄東部</v>
          </cell>
          <cell r="H92">
            <v>50</v>
          </cell>
        </row>
        <row r="93">
          <cell r="A93">
            <v>112110105</v>
          </cell>
          <cell r="B93" t="str">
            <v>11211010597</v>
          </cell>
          <cell r="C93">
            <v>11211017004017</v>
          </cell>
          <cell r="D93" t="str">
            <v>埼玉県</v>
          </cell>
          <cell r="E93" t="str">
            <v>本庄市</v>
          </cell>
          <cell r="F93">
            <v>211</v>
          </cell>
          <cell r="G93" t="str">
            <v>児玉</v>
          </cell>
          <cell r="H93">
            <v>400</v>
          </cell>
        </row>
        <row r="94">
          <cell r="A94">
            <v>112180101</v>
          </cell>
          <cell r="B94" t="str">
            <v>11218010197</v>
          </cell>
          <cell r="C94">
            <v>11218017001017</v>
          </cell>
          <cell r="D94" t="str">
            <v>埼玉県</v>
          </cell>
          <cell r="E94" t="str">
            <v>深谷市</v>
          </cell>
          <cell r="F94">
            <v>218</v>
          </cell>
          <cell r="G94" t="str">
            <v>深谷</v>
          </cell>
          <cell r="H94">
            <v>100</v>
          </cell>
        </row>
        <row r="95">
          <cell r="A95">
            <v>112180102</v>
          </cell>
          <cell r="B95" t="str">
            <v>11218010297</v>
          </cell>
          <cell r="C95">
            <v>11218017002017</v>
          </cell>
          <cell r="D95" t="str">
            <v>埼玉県</v>
          </cell>
          <cell r="E95" t="str">
            <v>深谷市</v>
          </cell>
          <cell r="F95">
            <v>218</v>
          </cell>
          <cell r="G95" t="str">
            <v>深谷西部</v>
          </cell>
          <cell r="H95">
            <v>50</v>
          </cell>
        </row>
        <row r="96">
          <cell r="A96">
            <v>112180103</v>
          </cell>
          <cell r="B96" t="str">
            <v>11218010397</v>
          </cell>
          <cell r="C96">
            <v>11218017003017</v>
          </cell>
          <cell r="D96" t="str">
            <v>埼玉県</v>
          </cell>
          <cell r="E96" t="str">
            <v>深谷市</v>
          </cell>
          <cell r="F96">
            <v>218</v>
          </cell>
          <cell r="G96" t="str">
            <v>北深谷</v>
          </cell>
          <cell r="H96">
            <v>50</v>
          </cell>
        </row>
        <row r="97">
          <cell r="A97">
            <v>112180104</v>
          </cell>
          <cell r="B97" t="str">
            <v>11218010497</v>
          </cell>
          <cell r="C97">
            <v>11218017004017</v>
          </cell>
          <cell r="D97" t="str">
            <v>埼玉県</v>
          </cell>
          <cell r="E97" t="str">
            <v>深谷市</v>
          </cell>
          <cell r="F97">
            <v>218</v>
          </cell>
          <cell r="G97" t="str">
            <v>上柴</v>
          </cell>
          <cell r="H97">
            <v>100</v>
          </cell>
        </row>
        <row r="98">
          <cell r="A98">
            <v>112180105</v>
          </cell>
          <cell r="B98" t="str">
            <v>11218010597</v>
          </cell>
          <cell r="C98">
            <v>11218017005017</v>
          </cell>
          <cell r="D98" t="str">
            <v>埼玉県</v>
          </cell>
          <cell r="E98" t="str">
            <v>深谷市</v>
          </cell>
          <cell r="F98">
            <v>218</v>
          </cell>
          <cell r="G98" t="str">
            <v>岡部</v>
          </cell>
          <cell r="H98">
            <v>50</v>
          </cell>
        </row>
        <row r="99">
          <cell r="A99">
            <v>112180106</v>
          </cell>
          <cell r="B99" t="str">
            <v>11218010697</v>
          </cell>
          <cell r="C99">
            <v>11218017006017</v>
          </cell>
          <cell r="D99" t="str">
            <v>埼玉県</v>
          </cell>
          <cell r="E99" t="str">
            <v>深谷市</v>
          </cell>
          <cell r="F99">
            <v>218</v>
          </cell>
          <cell r="G99" t="str">
            <v>武川</v>
          </cell>
          <cell r="H99">
            <v>100</v>
          </cell>
        </row>
        <row r="100">
          <cell r="A100">
            <v>112120101</v>
          </cell>
          <cell r="B100" t="str">
            <v>11212010197</v>
          </cell>
          <cell r="C100">
            <v>11212017001017</v>
          </cell>
          <cell r="D100" t="str">
            <v>埼玉県</v>
          </cell>
          <cell r="E100" t="str">
            <v>東松山市</v>
          </cell>
          <cell r="F100">
            <v>212</v>
          </cell>
          <cell r="G100" t="str">
            <v>東松山東部</v>
          </cell>
          <cell r="H100">
            <v>100</v>
          </cell>
        </row>
        <row r="101">
          <cell r="A101">
            <v>112120102</v>
          </cell>
          <cell r="B101" t="str">
            <v>11212010297</v>
          </cell>
          <cell r="C101">
            <v>11212017002017</v>
          </cell>
          <cell r="D101" t="str">
            <v>埼玉県</v>
          </cell>
          <cell r="E101" t="str">
            <v>東松山市</v>
          </cell>
          <cell r="F101">
            <v>212</v>
          </cell>
          <cell r="G101" t="str">
            <v>高坂</v>
          </cell>
          <cell r="H101">
            <v>150</v>
          </cell>
        </row>
        <row r="102">
          <cell r="A102">
            <v>112120104</v>
          </cell>
          <cell r="B102" t="str">
            <v>11212010497</v>
          </cell>
          <cell r="C102">
            <v>11212017003017</v>
          </cell>
          <cell r="D102" t="str">
            <v>埼玉県</v>
          </cell>
          <cell r="E102" t="str">
            <v>東松山市</v>
          </cell>
          <cell r="F102">
            <v>212</v>
          </cell>
          <cell r="G102" t="str">
            <v>東松山西部</v>
          </cell>
          <cell r="H102">
            <v>300</v>
          </cell>
        </row>
        <row r="103">
          <cell r="A103">
            <v>112120105</v>
          </cell>
          <cell r="B103" t="str">
            <v>11212010597</v>
          </cell>
          <cell r="C103">
            <v>11212017004017</v>
          </cell>
          <cell r="D103" t="str">
            <v>埼玉県</v>
          </cell>
          <cell r="E103" t="str">
            <v>東松山市</v>
          </cell>
          <cell r="F103">
            <v>212</v>
          </cell>
          <cell r="G103" t="str">
            <v>東松山駅北</v>
          </cell>
          <cell r="H103">
            <v>250</v>
          </cell>
        </row>
        <row r="104">
          <cell r="A104">
            <v>112140101</v>
          </cell>
          <cell r="B104" t="str">
            <v>11214010197</v>
          </cell>
          <cell r="C104">
            <v>11214017001017</v>
          </cell>
          <cell r="D104" t="str">
            <v>埼玉県</v>
          </cell>
          <cell r="E104" t="str">
            <v>春日部市</v>
          </cell>
          <cell r="F104">
            <v>214</v>
          </cell>
          <cell r="G104" t="str">
            <v>せんげん台武里</v>
          </cell>
          <cell r="H104">
            <v>500</v>
          </cell>
        </row>
        <row r="105">
          <cell r="A105">
            <v>112140102</v>
          </cell>
          <cell r="B105" t="str">
            <v>11214010297</v>
          </cell>
          <cell r="C105">
            <v>11214017002017</v>
          </cell>
          <cell r="D105" t="str">
            <v>埼玉県</v>
          </cell>
          <cell r="E105" t="str">
            <v>春日部市</v>
          </cell>
          <cell r="F105">
            <v>214</v>
          </cell>
          <cell r="G105" t="str">
            <v>一の割</v>
          </cell>
          <cell r="H105">
            <v>200</v>
          </cell>
        </row>
        <row r="106">
          <cell r="A106">
            <v>112140103</v>
          </cell>
          <cell r="B106" t="str">
            <v>11214010397</v>
          </cell>
          <cell r="C106">
            <v>11214017003017</v>
          </cell>
          <cell r="D106" t="str">
            <v>埼玉県</v>
          </cell>
          <cell r="E106" t="str">
            <v>春日部市</v>
          </cell>
          <cell r="F106">
            <v>214</v>
          </cell>
          <cell r="G106" t="str">
            <v>春日部</v>
          </cell>
          <cell r="H106">
            <v>350</v>
          </cell>
        </row>
        <row r="107">
          <cell r="A107">
            <v>112140104</v>
          </cell>
          <cell r="B107" t="str">
            <v>11214010497</v>
          </cell>
          <cell r="C107">
            <v>11214017004017</v>
          </cell>
          <cell r="D107" t="str">
            <v>埼玉県</v>
          </cell>
          <cell r="E107" t="str">
            <v>春日部市</v>
          </cell>
          <cell r="F107">
            <v>214</v>
          </cell>
          <cell r="G107" t="str">
            <v>春日部西部</v>
          </cell>
          <cell r="H107">
            <v>700</v>
          </cell>
        </row>
        <row r="108">
          <cell r="A108">
            <v>112140107</v>
          </cell>
          <cell r="B108" t="str">
            <v>11214010797</v>
          </cell>
          <cell r="C108">
            <v>11214017007017</v>
          </cell>
          <cell r="D108" t="str">
            <v>埼玉県</v>
          </cell>
          <cell r="E108" t="str">
            <v>春日部市</v>
          </cell>
          <cell r="F108">
            <v>214</v>
          </cell>
          <cell r="G108" t="str">
            <v>春日部庄和</v>
          </cell>
          <cell r="H108">
            <v>450</v>
          </cell>
        </row>
        <row r="109">
          <cell r="A109">
            <v>112140109</v>
          </cell>
          <cell r="B109" t="str">
            <v>11214010997</v>
          </cell>
          <cell r="C109">
            <v>11214017009017</v>
          </cell>
          <cell r="D109" t="str">
            <v>埼玉県</v>
          </cell>
          <cell r="E109" t="str">
            <v>春日部市</v>
          </cell>
          <cell r="F109">
            <v>214</v>
          </cell>
          <cell r="G109" t="str">
            <v>一の割西部</v>
          </cell>
          <cell r="H109">
            <v>150</v>
          </cell>
        </row>
        <row r="110">
          <cell r="A110">
            <v>112140110</v>
          </cell>
          <cell r="B110" t="str">
            <v>11214011097</v>
          </cell>
          <cell r="C110">
            <v>11214017010017</v>
          </cell>
          <cell r="D110" t="str">
            <v>埼玉県</v>
          </cell>
          <cell r="E110" t="str">
            <v>春日部市</v>
          </cell>
          <cell r="F110">
            <v>214</v>
          </cell>
          <cell r="G110" t="str">
            <v>新武里</v>
          </cell>
          <cell r="H110">
            <v>150</v>
          </cell>
        </row>
        <row r="111">
          <cell r="A111">
            <v>112150101</v>
          </cell>
          <cell r="B111" t="str">
            <v>11215010197</v>
          </cell>
          <cell r="C111">
            <v>11215017001017</v>
          </cell>
          <cell r="D111" t="str">
            <v>埼玉県</v>
          </cell>
          <cell r="E111" t="str">
            <v>狭山市</v>
          </cell>
          <cell r="F111">
            <v>215</v>
          </cell>
          <cell r="G111" t="str">
            <v>入曽</v>
          </cell>
          <cell r="H111">
            <v>700</v>
          </cell>
        </row>
        <row r="112">
          <cell r="A112">
            <v>112150102</v>
          </cell>
          <cell r="B112" t="str">
            <v>11215010297</v>
          </cell>
          <cell r="C112">
            <v>11215017002017</v>
          </cell>
          <cell r="D112" t="str">
            <v>埼玉県</v>
          </cell>
          <cell r="E112" t="str">
            <v>狭山市</v>
          </cell>
          <cell r="F112">
            <v>215</v>
          </cell>
          <cell r="G112" t="str">
            <v>狭山中央</v>
          </cell>
          <cell r="H112">
            <v>250</v>
          </cell>
        </row>
        <row r="113">
          <cell r="A113">
            <v>112150103</v>
          </cell>
          <cell r="B113" t="str">
            <v>11215010397</v>
          </cell>
          <cell r="C113">
            <v>11215017003017</v>
          </cell>
          <cell r="D113" t="str">
            <v>埼玉県</v>
          </cell>
          <cell r="E113" t="str">
            <v>狭山市</v>
          </cell>
          <cell r="F113">
            <v>215</v>
          </cell>
          <cell r="G113" t="str">
            <v>狭山台</v>
          </cell>
          <cell r="H113">
            <v>350</v>
          </cell>
        </row>
        <row r="114">
          <cell r="A114">
            <v>112150104</v>
          </cell>
          <cell r="B114" t="str">
            <v>11215010497</v>
          </cell>
          <cell r="C114">
            <v>11215017004017</v>
          </cell>
          <cell r="D114" t="str">
            <v>埼玉県</v>
          </cell>
          <cell r="E114" t="str">
            <v>狭山市</v>
          </cell>
          <cell r="F114">
            <v>215</v>
          </cell>
          <cell r="G114" t="str">
            <v>新狭山</v>
          </cell>
          <cell r="H114">
            <v>100</v>
          </cell>
        </row>
        <row r="115">
          <cell r="A115">
            <v>112150107</v>
          </cell>
          <cell r="B115" t="str">
            <v>11215010797</v>
          </cell>
          <cell r="C115">
            <v>11242017002017</v>
          </cell>
          <cell r="D115" t="str">
            <v>埼玉県</v>
          </cell>
          <cell r="E115" t="str">
            <v>狭山市</v>
          </cell>
          <cell r="F115">
            <v>215</v>
          </cell>
          <cell r="G115" t="str">
            <v>日高高萩</v>
          </cell>
          <cell r="H115">
            <v>300</v>
          </cell>
        </row>
        <row r="116">
          <cell r="A116">
            <v>112150108</v>
          </cell>
          <cell r="B116" t="str">
            <v>11215010897</v>
          </cell>
          <cell r="C116">
            <v>11215017006017</v>
          </cell>
          <cell r="D116" t="str">
            <v>埼玉県</v>
          </cell>
          <cell r="E116" t="str">
            <v>狭山市</v>
          </cell>
          <cell r="F116">
            <v>215</v>
          </cell>
          <cell r="G116" t="str">
            <v>入間川・狭山西部</v>
          </cell>
          <cell r="H116">
            <v>150</v>
          </cell>
        </row>
        <row r="117">
          <cell r="A117">
            <v>112160101</v>
          </cell>
          <cell r="B117" t="str">
            <v>11216010197</v>
          </cell>
          <cell r="C117">
            <v>11216017001017</v>
          </cell>
          <cell r="D117" t="str">
            <v>埼玉県</v>
          </cell>
          <cell r="E117" t="str">
            <v>羽生市</v>
          </cell>
          <cell r="F117">
            <v>216</v>
          </cell>
          <cell r="G117" t="str">
            <v>羽生</v>
          </cell>
          <cell r="H117">
            <v>300</v>
          </cell>
        </row>
        <row r="118">
          <cell r="A118">
            <v>112160102</v>
          </cell>
          <cell r="B118" t="str">
            <v>11216010297</v>
          </cell>
          <cell r="C118">
            <v>11216017002017</v>
          </cell>
          <cell r="D118" t="str">
            <v>埼玉県</v>
          </cell>
          <cell r="E118" t="str">
            <v>羽生市</v>
          </cell>
          <cell r="F118">
            <v>216</v>
          </cell>
          <cell r="G118" t="str">
            <v>羽生西部</v>
          </cell>
          <cell r="H118">
            <v>100</v>
          </cell>
        </row>
        <row r="119">
          <cell r="A119">
            <v>112170103</v>
          </cell>
          <cell r="B119" t="str">
            <v>11217010397</v>
          </cell>
          <cell r="C119">
            <v>11217017002017</v>
          </cell>
          <cell r="D119" t="str">
            <v>埼玉県</v>
          </cell>
          <cell r="E119" t="str">
            <v>鴻巣市</v>
          </cell>
          <cell r="F119">
            <v>217</v>
          </cell>
          <cell r="G119" t="str">
            <v>鴻巣中央</v>
          </cell>
          <cell r="H119">
            <v>350</v>
          </cell>
        </row>
        <row r="120">
          <cell r="A120">
            <v>112170104</v>
          </cell>
          <cell r="B120" t="str">
            <v>11217010497</v>
          </cell>
          <cell r="C120">
            <v>11217017003017</v>
          </cell>
          <cell r="D120" t="str">
            <v>埼玉県</v>
          </cell>
          <cell r="E120" t="str">
            <v>鴻巣市</v>
          </cell>
          <cell r="F120">
            <v>217</v>
          </cell>
          <cell r="G120" t="str">
            <v>鴻巣東部</v>
          </cell>
          <cell r="H120">
            <v>200</v>
          </cell>
        </row>
        <row r="121">
          <cell r="A121">
            <v>112170105</v>
          </cell>
          <cell r="B121" t="str">
            <v>11217010597</v>
          </cell>
          <cell r="C121">
            <v>11217017004017</v>
          </cell>
          <cell r="D121" t="str">
            <v>埼玉県</v>
          </cell>
          <cell r="E121" t="str">
            <v>鴻巣市</v>
          </cell>
          <cell r="F121">
            <v>217</v>
          </cell>
          <cell r="G121" t="str">
            <v>鴻巣北部</v>
          </cell>
          <cell r="H121">
            <v>100</v>
          </cell>
        </row>
        <row r="122">
          <cell r="A122">
            <v>112190101</v>
          </cell>
          <cell r="B122" t="str">
            <v>11219010197</v>
          </cell>
          <cell r="C122">
            <v>11219017001017</v>
          </cell>
          <cell r="D122" t="str">
            <v>埼玉県</v>
          </cell>
          <cell r="E122" t="str">
            <v>上尾市</v>
          </cell>
          <cell r="F122">
            <v>219</v>
          </cell>
          <cell r="G122" t="str">
            <v>上尾</v>
          </cell>
          <cell r="H122">
            <v>150</v>
          </cell>
        </row>
        <row r="123">
          <cell r="A123">
            <v>112190102</v>
          </cell>
          <cell r="B123" t="str">
            <v>11219010297</v>
          </cell>
          <cell r="C123">
            <v>11219017002017</v>
          </cell>
          <cell r="D123" t="str">
            <v>埼玉県</v>
          </cell>
          <cell r="E123" t="str">
            <v>上尾市</v>
          </cell>
          <cell r="F123">
            <v>219</v>
          </cell>
          <cell r="G123" t="str">
            <v>上尾西部</v>
          </cell>
          <cell r="H123">
            <v>250</v>
          </cell>
        </row>
        <row r="124">
          <cell r="A124">
            <v>112190103</v>
          </cell>
          <cell r="B124" t="str">
            <v>11219010397</v>
          </cell>
          <cell r="C124">
            <v>11219017003017</v>
          </cell>
          <cell r="D124" t="str">
            <v>埼玉県</v>
          </cell>
          <cell r="E124" t="str">
            <v>上尾市</v>
          </cell>
          <cell r="F124">
            <v>219</v>
          </cell>
          <cell r="G124" t="str">
            <v>西上尾</v>
          </cell>
          <cell r="H124">
            <v>850</v>
          </cell>
        </row>
        <row r="125">
          <cell r="A125">
            <v>112190104</v>
          </cell>
          <cell r="B125" t="str">
            <v>11219010497</v>
          </cell>
          <cell r="C125">
            <v>11219017004017</v>
          </cell>
          <cell r="D125" t="str">
            <v>埼玉県</v>
          </cell>
          <cell r="E125" t="str">
            <v>上尾市</v>
          </cell>
          <cell r="F125">
            <v>219</v>
          </cell>
          <cell r="G125" t="str">
            <v>上尾南部</v>
          </cell>
          <cell r="H125">
            <v>250</v>
          </cell>
        </row>
        <row r="126">
          <cell r="A126">
            <v>112190105</v>
          </cell>
          <cell r="B126" t="str">
            <v>11219010597</v>
          </cell>
          <cell r="C126">
            <v>11219017005017</v>
          </cell>
          <cell r="D126" t="str">
            <v>埼玉県</v>
          </cell>
          <cell r="E126" t="str">
            <v>上尾市</v>
          </cell>
          <cell r="F126">
            <v>219</v>
          </cell>
          <cell r="G126" t="str">
            <v>上尾東部</v>
          </cell>
          <cell r="H126">
            <v>100</v>
          </cell>
        </row>
        <row r="127">
          <cell r="A127">
            <v>112190106</v>
          </cell>
          <cell r="B127" t="str">
            <v>11219010697</v>
          </cell>
          <cell r="C127">
            <v>11219017006017</v>
          </cell>
          <cell r="D127" t="str">
            <v>埼玉県</v>
          </cell>
          <cell r="E127" t="str">
            <v>上尾市</v>
          </cell>
          <cell r="F127">
            <v>219</v>
          </cell>
          <cell r="G127" t="str">
            <v>上尾伊奈</v>
          </cell>
          <cell r="H127">
            <v>450</v>
          </cell>
        </row>
        <row r="128">
          <cell r="A128">
            <v>112190108</v>
          </cell>
          <cell r="B128" t="str">
            <v>11219010897</v>
          </cell>
          <cell r="C128">
            <v>11219017007017</v>
          </cell>
          <cell r="D128" t="str">
            <v>埼玉県</v>
          </cell>
          <cell r="E128" t="str">
            <v>上尾市</v>
          </cell>
          <cell r="F128">
            <v>219</v>
          </cell>
          <cell r="G128" t="str">
            <v>上尾中央</v>
          </cell>
          <cell r="H128">
            <v>200</v>
          </cell>
        </row>
        <row r="129">
          <cell r="A129">
            <v>112210101</v>
          </cell>
          <cell r="B129" t="str">
            <v>11221010197</v>
          </cell>
          <cell r="C129">
            <v>11221017001017</v>
          </cell>
          <cell r="D129" t="str">
            <v>埼玉県</v>
          </cell>
          <cell r="E129" t="str">
            <v>草加市</v>
          </cell>
          <cell r="F129">
            <v>221</v>
          </cell>
          <cell r="G129" t="str">
            <v>谷塚</v>
          </cell>
          <cell r="H129">
            <v>800</v>
          </cell>
        </row>
        <row r="130">
          <cell r="A130">
            <v>112210102</v>
          </cell>
          <cell r="B130" t="str">
            <v>11221010297</v>
          </cell>
          <cell r="C130">
            <v>11221017002017</v>
          </cell>
          <cell r="D130" t="str">
            <v>埼玉県</v>
          </cell>
          <cell r="E130" t="str">
            <v>草加市</v>
          </cell>
          <cell r="F130">
            <v>221</v>
          </cell>
          <cell r="G130" t="str">
            <v>草加（中央）</v>
          </cell>
          <cell r="H130">
            <v>1000</v>
          </cell>
        </row>
        <row r="131">
          <cell r="A131">
            <v>112210104</v>
          </cell>
          <cell r="B131" t="str">
            <v>11221010497</v>
          </cell>
          <cell r="C131">
            <v>11221017003017</v>
          </cell>
          <cell r="D131" t="str">
            <v>埼玉県</v>
          </cell>
          <cell r="E131" t="str">
            <v>草加市</v>
          </cell>
          <cell r="F131">
            <v>221</v>
          </cell>
          <cell r="G131" t="str">
            <v>草加北部</v>
          </cell>
          <cell r="H131" t="str">
            <v>廃店</v>
          </cell>
        </row>
        <row r="132">
          <cell r="A132">
            <v>112210105</v>
          </cell>
          <cell r="B132" t="str">
            <v>11221010597</v>
          </cell>
          <cell r="C132">
            <v>11221017004017</v>
          </cell>
          <cell r="D132" t="str">
            <v>埼玉県</v>
          </cell>
          <cell r="E132" t="str">
            <v>草加市</v>
          </cell>
          <cell r="F132">
            <v>221</v>
          </cell>
          <cell r="G132" t="str">
            <v>松原新田</v>
          </cell>
          <cell r="H132">
            <v>650</v>
          </cell>
        </row>
        <row r="133">
          <cell r="A133">
            <v>112210106</v>
          </cell>
          <cell r="B133" t="str">
            <v>11221010697</v>
          </cell>
          <cell r="C133">
            <v>11221017005017</v>
          </cell>
          <cell r="D133" t="str">
            <v>埼玉県</v>
          </cell>
          <cell r="E133" t="str">
            <v>草加市</v>
          </cell>
          <cell r="F133">
            <v>221</v>
          </cell>
          <cell r="G133" t="str">
            <v>草加駅西口</v>
          </cell>
          <cell r="H133" t="str">
            <v>廃店</v>
          </cell>
        </row>
        <row r="134">
          <cell r="A134">
            <v>112210108</v>
          </cell>
          <cell r="B134" t="str">
            <v>11221010897</v>
          </cell>
          <cell r="C134">
            <v>11221017006017</v>
          </cell>
          <cell r="D134" t="str">
            <v>埼玉県</v>
          </cell>
          <cell r="E134" t="str">
            <v>草加市</v>
          </cell>
          <cell r="F134">
            <v>221</v>
          </cell>
          <cell r="G134" t="str">
            <v>松原北部</v>
          </cell>
          <cell r="H134">
            <v>750</v>
          </cell>
        </row>
        <row r="135">
          <cell r="A135">
            <v>112210114</v>
          </cell>
          <cell r="B135" t="str">
            <v>11221011497</v>
          </cell>
          <cell r="C135">
            <v>11221017008017</v>
          </cell>
          <cell r="D135" t="str">
            <v>埼玉県</v>
          </cell>
          <cell r="E135" t="str">
            <v>草加市</v>
          </cell>
          <cell r="F135">
            <v>221</v>
          </cell>
          <cell r="G135" t="str">
            <v>草加南部</v>
          </cell>
          <cell r="H135" t="str">
            <v>廃店</v>
          </cell>
        </row>
        <row r="136">
          <cell r="A136">
            <v>112220101</v>
          </cell>
          <cell r="B136" t="str">
            <v>11222010197</v>
          </cell>
          <cell r="C136">
            <v>11222017001017</v>
          </cell>
          <cell r="D136" t="str">
            <v>埼玉県</v>
          </cell>
          <cell r="E136" t="str">
            <v>越谷市</v>
          </cell>
          <cell r="F136">
            <v>222</v>
          </cell>
          <cell r="G136" t="str">
            <v>越谷</v>
          </cell>
          <cell r="H136">
            <v>1050</v>
          </cell>
        </row>
        <row r="137">
          <cell r="A137">
            <v>112220102</v>
          </cell>
          <cell r="B137" t="str">
            <v>11222010297</v>
          </cell>
          <cell r="C137">
            <v>11222017002017</v>
          </cell>
          <cell r="D137" t="str">
            <v>埼玉県</v>
          </cell>
          <cell r="E137" t="str">
            <v>越谷市</v>
          </cell>
          <cell r="F137">
            <v>222</v>
          </cell>
          <cell r="G137" t="str">
            <v>越谷東部</v>
          </cell>
          <cell r="H137">
            <v>300</v>
          </cell>
        </row>
        <row r="138">
          <cell r="A138">
            <v>112220104</v>
          </cell>
          <cell r="B138" t="str">
            <v>11222010497</v>
          </cell>
          <cell r="C138">
            <v>11222017003017</v>
          </cell>
          <cell r="D138" t="str">
            <v>埼玉県</v>
          </cell>
          <cell r="E138" t="str">
            <v>越谷市</v>
          </cell>
          <cell r="F138">
            <v>222</v>
          </cell>
          <cell r="G138" t="str">
            <v>南越谷西口</v>
          </cell>
          <cell r="H138" t="str">
            <v>廃店</v>
          </cell>
        </row>
        <row r="139">
          <cell r="A139">
            <v>112220105</v>
          </cell>
          <cell r="B139" t="str">
            <v>11222010597</v>
          </cell>
          <cell r="C139">
            <v>11222017004017</v>
          </cell>
          <cell r="D139" t="str">
            <v>埼玉県</v>
          </cell>
          <cell r="E139" t="str">
            <v>越谷市</v>
          </cell>
          <cell r="F139">
            <v>222</v>
          </cell>
          <cell r="G139" t="str">
            <v>新越谷</v>
          </cell>
          <cell r="H139">
            <v>300</v>
          </cell>
        </row>
        <row r="140">
          <cell r="A140">
            <v>112220107</v>
          </cell>
          <cell r="B140" t="str">
            <v>11222010797</v>
          </cell>
          <cell r="C140">
            <v>11222017005017</v>
          </cell>
          <cell r="D140" t="str">
            <v>埼玉県</v>
          </cell>
          <cell r="E140" t="str">
            <v>越谷市</v>
          </cell>
          <cell r="F140">
            <v>222</v>
          </cell>
          <cell r="G140" t="str">
            <v>蒲生</v>
          </cell>
          <cell r="H140">
            <v>850</v>
          </cell>
        </row>
        <row r="141">
          <cell r="A141">
            <v>112220109</v>
          </cell>
          <cell r="B141" t="str">
            <v>11222010997</v>
          </cell>
          <cell r="C141">
            <v>11222017006017</v>
          </cell>
          <cell r="D141" t="str">
            <v>埼玉県</v>
          </cell>
          <cell r="E141" t="str">
            <v>越谷市</v>
          </cell>
          <cell r="F141">
            <v>222</v>
          </cell>
          <cell r="G141" t="str">
            <v>大袋</v>
          </cell>
          <cell r="H141">
            <v>150</v>
          </cell>
        </row>
        <row r="142">
          <cell r="A142">
            <v>112220112</v>
          </cell>
          <cell r="B142" t="str">
            <v>11222011297</v>
          </cell>
          <cell r="C142">
            <v>11222017007017</v>
          </cell>
          <cell r="D142" t="str">
            <v>埼玉県</v>
          </cell>
          <cell r="E142" t="str">
            <v>越谷市</v>
          </cell>
          <cell r="F142">
            <v>222</v>
          </cell>
          <cell r="G142" t="str">
            <v>大袋東部</v>
          </cell>
          <cell r="H142">
            <v>250</v>
          </cell>
        </row>
        <row r="143">
          <cell r="A143">
            <v>112230101</v>
          </cell>
          <cell r="B143" t="str">
            <v>11223010197</v>
          </cell>
          <cell r="C143">
            <v>11223017001017</v>
          </cell>
          <cell r="D143" t="str">
            <v>埼玉県</v>
          </cell>
          <cell r="E143" t="str">
            <v>蕨市</v>
          </cell>
          <cell r="F143">
            <v>223</v>
          </cell>
          <cell r="G143" t="str">
            <v>蕨西口</v>
          </cell>
          <cell r="H143">
            <v>150</v>
          </cell>
        </row>
        <row r="144">
          <cell r="A144">
            <v>112230102</v>
          </cell>
          <cell r="B144" t="str">
            <v>11223010297</v>
          </cell>
          <cell r="C144">
            <v>11223017002017</v>
          </cell>
          <cell r="D144" t="str">
            <v>埼玉県</v>
          </cell>
          <cell r="E144" t="str">
            <v>蕨市</v>
          </cell>
          <cell r="F144">
            <v>223</v>
          </cell>
          <cell r="G144" t="str">
            <v>蕨第二</v>
          </cell>
          <cell r="H144">
            <v>100</v>
          </cell>
        </row>
        <row r="145">
          <cell r="A145">
            <v>112240101</v>
          </cell>
          <cell r="B145" t="str">
            <v>11224010197</v>
          </cell>
          <cell r="C145">
            <v>11224017001017</v>
          </cell>
          <cell r="D145" t="str">
            <v>埼玉県</v>
          </cell>
          <cell r="E145" t="str">
            <v>戸田市</v>
          </cell>
          <cell r="F145">
            <v>224</v>
          </cell>
          <cell r="G145" t="str">
            <v>戸田</v>
          </cell>
          <cell r="H145" t="str">
            <v>廃店</v>
          </cell>
        </row>
        <row r="146">
          <cell r="A146">
            <v>112240102</v>
          </cell>
          <cell r="B146" t="str">
            <v>11224010297</v>
          </cell>
          <cell r="C146">
            <v>11224017002017</v>
          </cell>
          <cell r="D146" t="str">
            <v>埼玉県</v>
          </cell>
          <cell r="E146" t="str">
            <v>戸田市</v>
          </cell>
          <cell r="F146">
            <v>224</v>
          </cell>
          <cell r="G146" t="str">
            <v>新戸田</v>
          </cell>
          <cell r="H146" t="str">
            <v>廃店</v>
          </cell>
        </row>
        <row r="147">
          <cell r="A147">
            <v>112240105</v>
          </cell>
          <cell r="B147" t="str">
            <v>11224010597</v>
          </cell>
          <cell r="C147">
            <v>11224017004017</v>
          </cell>
          <cell r="D147" t="str">
            <v>埼玉県</v>
          </cell>
          <cell r="E147" t="str">
            <v>戸田市</v>
          </cell>
          <cell r="F147">
            <v>224</v>
          </cell>
          <cell r="G147" t="str">
            <v>戸田公園</v>
          </cell>
          <cell r="H147">
            <v>600</v>
          </cell>
        </row>
        <row r="148">
          <cell r="A148">
            <v>112250101</v>
          </cell>
          <cell r="B148" t="str">
            <v>11225010197</v>
          </cell>
          <cell r="C148">
            <v>11225017001017</v>
          </cell>
          <cell r="D148" t="str">
            <v>埼玉県</v>
          </cell>
          <cell r="E148" t="str">
            <v>入間市</v>
          </cell>
          <cell r="F148">
            <v>225</v>
          </cell>
          <cell r="G148" t="str">
            <v>入間市中央</v>
          </cell>
          <cell r="H148">
            <v>200</v>
          </cell>
        </row>
        <row r="149">
          <cell r="A149">
            <v>112250102</v>
          </cell>
          <cell r="B149" t="str">
            <v>11225010297</v>
          </cell>
          <cell r="C149">
            <v>11225017002017</v>
          </cell>
          <cell r="D149" t="str">
            <v>埼玉県</v>
          </cell>
          <cell r="E149" t="str">
            <v>入間市</v>
          </cell>
          <cell r="F149">
            <v>225</v>
          </cell>
          <cell r="G149" t="str">
            <v>入間市西部</v>
          </cell>
          <cell r="H149">
            <v>250</v>
          </cell>
        </row>
        <row r="150">
          <cell r="A150">
            <v>112250103</v>
          </cell>
          <cell r="B150" t="str">
            <v>11225010397</v>
          </cell>
          <cell r="C150">
            <v>11225017003017</v>
          </cell>
          <cell r="D150" t="str">
            <v>埼玉県</v>
          </cell>
          <cell r="E150" t="str">
            <v>入間市</v>
          </cell>
          <cell r="F150">
            <v>225</v>
          </cell>
          <cell r="G150" t="str">
            <v>入間市北部</v>
          </cell>
          <cell r="H150">
            <v>250</v>
          </cell>
        </row>
        <row r="151">
          <cell r="A151">
            <v>112250104</v>
          </cell>
          <cell r="B151" t="str">
            <v>11225010497</v>
          </cell>
          <cell r="C151">
            <v>11225017004017</v>
          </cell>
          <cell r="D151" t="str">
            <v>埼玉県</v>
          </cell>
          <cell r="E151" t="str">
            <v>入間市</v>
          </cell>
          <cell r="F151">
            <v>225</v>
          </cell>
          <cell r="G151" t="str">
            <v>入間市東部</v>
          </cell>
          <cell r="H151">
            <v>150</v>
          </cell>
        </row>
        <row r="152">
          <cell r="A152">
            <v>112250105</v>
          </cell>
          <cell r="B152" t="str">
            <v>11225010597</v>
          </cell>
          <cell r="C152">
            <v>11225017005017</v>
          </cell>
          <cell r="D152" t="str">
            <v>埼玉県</v>
          </cell>
          <cell r="E152" t="str">
            <v>入間市</v>
          </cell>
          <cell r="F152">
            <v>225</v>
          </cell>
          <cell r="G152" t="str">
            <v>入間市南部</v>
          </cell>
          <cell r="H152">
            <v>300</v>
          </cell>
        </row>
        <row r="153">
          <cell r="A153">
            <v>112250106</v>
          </cell>
          <cell r="B153" t="str">
            <v>11225010697</v>
          </cell>
          <cell r="C153">
            <v>11225017006017</v>
          </cell>
          <cell r="D153" t="str">
            <v>埼玉県</v>
          </cell>
          <cell r="E153" t="str">
            <v>入間市</v>
          </cell>
          <cell r="F153">
            <v>225</v>
          </cell>
          <cell r="G153" t="str">
            <v>入間仏子</v>
          </cell>
          <cell r="H153">
            <v>150</v>
          </cell>
        </row>
        <row r="154">
          <cell r="A154">
            <v>112270102</v>
          </cell>
          <cell r="B154" t="str">
            <v>11227010297</v>
          </cell>
          <cell r="C154">
            <v>11227017001017</v>
          </cell>
          <cell r="D154" t="str">
            <v>埼玉県</v>
          </cell>
          <cell r="E154" t="str">
            <v>朝霞市</v>
          </cell>
          <cell r="F154">
            <v>227</v>
          </cell>
          <cell r="G154" t="str">
            <v>朝霞西</v>
          </cell>
          <cell r="H154">
            <v>300</v>
          </cell>
        </row>
        <row r="155">
          <cell r="A155">
            <v>112270103</v>
          </cell>
          <cell r="B155" t="str">
            <v>11227010397</v>
          </cell>
          <cell r="C155">
            <v>11227017002017</v>
          </cell>
          <cell r="D155" t="str">
            <v>埼玉県</v>
          </cell>
          <cell r="E155" t="str">
            <v>朝霞市</v>
          </cell>
          <cell r="F155">
            <v>227</v>
          </cell>
          <cell r="G155" t="str">
            <v>北朝霞</v>
          </cell>
          <cell r="H155">
            <v>300</v>
          </cell>
        </row>
        <row r="156">
          <cell r="A156">
            <v>112270104</v>
          </cell>
          <cell r="B156" t="str">
            <v>11227010497</v>
          </cell>
          <cell r="C156">
            <v>11227017003017</v>
          </cell>
          <cell r="D156" t="str">
            <v>埼玉県</v>
          </cell>
          <cell r="E156" t="str">
            <v>朝霞市</v>
          </cell>
          <cell r="F156">
            <v>227</v>
          </cell>
          <cell r="G156" t="str">
            <v>朝霞中央</v>
          </cell>
          <cell r="H156" t="str">
            <v>廃店</v>
          </cell>
        </row>
        <row r="157">
          <cell r="A157">
            <v>112270105</v>
          </cell>
          <cell r="B157" t="str">
            <v>11227010597</v>
          </cell>
          <cell r="C157">
            <v>11227017004017</v>
          </cell>
          <cell r="D157" t="str">
            <v>埼玉県</v>
          </cell>
          <cell r="E157" t="str">
            <v>朝霞市</v>
          </cell>
          <cell r="F157">
            <v>227</v>
          </cell>
          <cell r="G157" t="str">
            <v>朝霞南</v>
          </cell>
          <cell r="H157">
            <v>200</v>
          </cell>
        </row>
        <row r="158">
          <cell r="A158">
            <v>112280101</v>
          </cell>
          <cell r="B158" t="str">
            <v>11228010197</v>
          </cell>
          <cell r="C158">
            <v>11228017001017</v>
          </cell>
          <cell r="D158" t="str">
            <v>埼玉県</v>
          </cell>
          <cell r="E158" t="str">
            <v>志木市</v>
          </cell>
          <cell r="F158">
            <v>228</v>
          </cell>
          <cell r="G158" t="str">
            <v>志木東部</v>
          </cell>
          <cell r="H158">
            <v>650</v>
          </cell>
        </row>
        <row r="159">
          <cell r="A159">
            <v>112280102</v>
          </cell>
          <cell r="B159" t="str">
            <v>11228010297</v>
          </cell>
          <cell r="C159">
            <v>11228017002017</v>
          </cell>
          <cell r="D159" t="str">
            <v>埼玉県</v>
          </cell>
          <cell r="E159" t="str">
            <v>志木市</v>
          </cell>
          <cell r="F159">
            <v>228</v>
          </cell>
          <cell r="G159" t="str">
            <v>志木富士見</v>
          </cell>
          <cell r="H159">
            <v>150</v>
          </cell>
        </row>
        <row r="160">
          <cell r="A160">
            <v>112280103</v>
          </cell>
          <cell r="B160" t="str">
            <v>11228010397</v>
          </cell>
          <cell r="C160">
            <v>11228017003017</v>
          </cell>
          <cell r="D160" t="str">
            <v>埼玉県</v>
          </cell>
          <cell r="E160" t="str">
            <v>志木市</v>
          </cell>
          <cell r="F160">
            <v>228</v>
          </cell>
          <cell r="G160" t="str">
            <v>志木柳瀬川</v>
          </cell>
          <cell r="H160">
            <v>200</v>
          </cell>
        </row>
        <row r="161">
          <cell r="A161">
            <v>112290101</v>
          </cell>
          <cell r="B161" t="str">
            <v>11229010197</v>
          </cell>
          <cell r="C161">
            <v>11229017001017</v>
          </cell>
          <cell r="D161" t="str">
            <v>埼玉県</v>
          </cell>
          <cell r="E161" t="str">
            <v>和光市</v>
          </cell>
          <cell r="F161">
            <v>229</v>
          </cell>
          <cell r="G161" t="str">
            <v>和光</v>
          </cell>
          <cell r="H161">
            <v>400</v>
          </cell>
        </row>
        <row r="162">
          <cell r="A162">
            <v>112300101</v>
          </cell>
          <cell r="B162" t="str">
            <v>11230010197</v>
          </cell>
          <cell r="C162">
            <v>11230017001017</v>
          </cell>
          <cell r="D162" t="str">
            <v>埼玉県</v>
          </cell>
          <cell r="E162" t="str">
            <v>新座市</v>
          </cell>
          <cell r="F162">
            <v>230</v>
          </cell>
          <cell r="G162" t="str">
            <v>新座中央</v>
          </cell>
          <cell r="H162">
            <v>150</v>
          </cell>
        </row>
        <row r="163">
          <cell r="A163">
            <v>112300102</v>
          </cell>
          <cell r="B163" t="str">
            <v>11230010297</v>
          </cell>
          <cell r="C163">
            <v>11230017002017</v>
          </cell>
          <cell r="D163" t="str">
            <v>埼玉県</v>
          </cell>
          <cell r="E163" t="str">
            <v>新座市</v>
          </cell>
          <cell r="F163">
            <v>230</v>
          </cell>
          <cell r="G163" t="str">
            <v>南新座</v>
          </cell>
          <cell r="H163">
            <v>300</v>
          </cell>
        </row>
        <row r="164">
          <cell r="A164">
            <v>112300103</v>
          </cell>
          <cell r="B164" t="str">
            <v>11230010397</v>
          </cell>
          <cell r="C164">
            <v>11230017003017</v>
          </cell>
          <cell r="D164" t="str">
            <v>埼玉県</v>
          </cell>
          <cell r="E164" t="str">
            <v>新座市</v>
          </cell>
          <cell r="F164">
            <v>230</v>
          </cell>
          <cell r="G164" t="str">
            <v>新座</v>
          </cell>
          <cell r="H164">
            <v>100</v>
          </cell>
        </row>
        <row r="165">
          <cell r="A165">
            <v>112310101</v>
          </cell>
          <cell r="B165" t="str">
            <v>11231010197</v>
          </cell>
          <cell r="C165">
            <v>11231017001017</v>
          </cell>
          <cell r="D165" t="str">
            <v>埼玉県</v>
          </cell>
          <cell r="E165" t="str">
            <v>桶川市</v>
          </cell>
          <cell r="F165">
            <v>231</v>
          </cell>
          <cell r="G165" t="str">
            <v>桶川中央</v>
          </cell>
          <cell r="H165">
            <v>400</v>
          </cell>
        </row>
        <row r="166">
          <cell r="A166">
            <v>112310102</v>
          </cell>
          <cell r="B166" t="str">
            <v>11231010297</v>
          </cell>
          <cell r="C166">
            <v>11231017002017</v>
          </cell>
          <cell r="D166" t="str">
            <v>埼玉県</v>
          </cell>
          <cell r="E166" t="str">
            <v>桶川市</v>
          </cell>
          <cell r="F166">
            <v>231</v>
          </cell>
          <cell r="G166" t="str">
            <v>桶川駅前</v>
          </cell>
          <cell r="H166">
            <v>150</v>
          </cell>
        </row>
        <row r="167">
          <cell r="A167">
            <v>112310103</v>
          </cell>
          <cell r="B167" t="str">
            <v>11231010397</v>
          </cell>
          <cell r="C167">
            <v>11231017003017</v>
          </cell>
          <cell r="D167" t="str">
            <v>埼玉県</v>
          </cell>
          <cell r="E167" t="str">
            <v>桶川市</v>
          </cell>
          <cell r="F167">
            <v>231</v>
          </cell>
          <cell r="G167" t="str">
            <v>桶川北部</v>
          </cell>
          <cell r="H167">
            <v>100</v>
          </cell>
        </row>
        <row r="168">
          <cell r="A168">
            <v>112310104</v>
          </cell>
          <cell r="B168" t="str">
            <v>11231010497</v>
          </cell>
          <cell r="C168">
            <v>11231017004017</v>
          </cell>
          <cell r="D168" t="str">
            <v>埼玉県</v>
          </cell>
          <cell r="E168" t="str">
            <v>桶川市</v>
          </cell>
          <cell r="F168">
            <v>231</v>
          </cell>
          <cell r="G168" t="str">
            <v>桶川東部</v>
          </cell>
          <cell r="H168">
            <v>150</v>
          </cell>
        </row>
        <row r="169">
          <cell r="A169">
            <v>112320101</v>
          </cell>
          <cell r="B169" t="str">
            <v>11232010197</v>
          </cell>
          <cell r="C169">
            <v>11232017001017</v>
          </cell>
          <cell r="D169" t="str">
            <v>埼玉県</v>
          </cell>
          <cell r="E169" t="str">
            <v>久喜市</v>
          </cell>
          <cell r="F169">
            <v>232</v>
          </cell>
          <cell r="G169" t="str">
            <v>久喜</v>
          </cell>
          <cell r="H169">
            <v>300</v>
          </cell>
        </row>
        <row r="170">
          <cell r="A170">
            <v>112320102</v>
          </cell>
          <cell r="B170" t="str">
            <v>11232010297</v>
          </cell>
          <cell r="C170">
            <v>11232017002017</v>
          </cell>
          <cell r="D170" t="str">
            <v>埼玉県</v>
          </cell>
          <cell r="E170" t="str">
            <v>久喜市</v>
          </cell>
          <cell r="F170">
            <v>232</v>
          </cell>
          <cell r="G170" t="str">
            <v>久喜東</v>
          </cell>
          <cell r="H170" t="str">
            <v>廃店</v>
          </cell>
        </row>
        <row r="171">
          <cell r="A171">
            <v>112320103</v>
          </cell>
          <cell r="B171" t="str">
            <v>11232010397</v>
          </cell>
          <cell r="C171">
            <v>11232017003017</v>
          </cell>
          <cell r="D171" t="str">
            <v>埼玉県</v>
          </cell>
          <cell r="E171" t="str">
            <v>久喜市</v>
          </cell>
          <cell r="F171">
            <v>232</v>
          </cell>
          <cell r="G171" t="str">
            <v>菖蒲</v>
          </cell>
          <cell r="H171">
            <v>100</v>
          </cell>
        </row>
        <row r="172">
          <cell r="A172">
            <v>112320104</v>
          </cell>
          <cell r="B172" t="str">
            <v>11232010497</v>
          </cell>
          <cell r="C172">
            <v>11232017004017</v>
          </cell>
          <cell r="D172" t="str">
            <v>埼玉県</v>
          </cell>
          <cell r="E172" t="str">
            <v>久喜市</v>
          </cell>
          <cell r="F172">
            <v>232</v>
          </cell>
          <cell r="G172" t="str">
            <v>鷲宮</v>
          </cell>
          <cell r="H172">
            <v>250</v>
          </cell>
        </row>
        <row r="173">
          <cell r="A173">
            <v>112320105</v>
          </cell>
          <cell r="B173" t="str">
            <v>11232010597</v>
          </cell>
          <cell r="C173">
            <v>11232017005017</v>
          </cell>
          <cell r="D173" t="str">
            <v>埼玉県</v>
          </cell>
          <cell r="E173" t="str">
            <v>久喜市</v>
          </cell>
          <cell r="F173">
            <v>232</v>
          </cell>
          <cell r="G173" t="str">
            <v>栗橋南部</v>
          </cell>
          <cell r="H173">
            <v>150</v>
          </cell>
        </row>
        <row r="174">
          <cell r="A174">
            <v>112320106</v>
          </cell>
          <cell r="B174" t="str">
            <v>11232010697</v>
          </cell>
          <cell r="C174">
            <v>11232017006017</v>
          </cell>
          <cell r="D174" t="str">
            <v>埼玉県</v>
          </cell>
          <cell r="E174" t="str">
            <v>久喜市</v>
          </cell>
          <cell r="F174">
            <v>232</v>
          </cell>
          <cell r="G174" t="str">
            <v>東鷲宮</v>
          </cell>
          <cell r="H174">
            <v>250</v>
          </cell>
        </row>
        <row r="175">
          <cell r="A175">
            <v>112330101</v>
          </cell>
          <cell r="B175" t="str">
            <v>11233010197</v>
          </cell>
          <cell r="C175">
            <v>11233017001017</v>
          </cell>
          <cell r="D175" t="str">
            <v>埼玉県</v>
          </cell>
          <cell r="E175" t="str">
            <v>北本市</v>
          </cell>
          <cell r="F175">
            <v>233</v>
          </cell>
          <cell r="G175" t="str">
            <v>北本東部</v>
          </cell>
          <cell r="H175">
            <v>150</v>
          </cell>
        </row>
        <row r="176">
          <cell r="A176">
            <v>112330104</v>
          </cell>
          <cell r="B176" t="str">
            <v>11233010497</v>
          </cell>
          <cell r="C176">
            <v>11233017002017</v>
          </cell>
          <cell r="D176" t="str">
            <v>埼玉県</v>
          </cell>
          <cell r="E176" t="str">
            <v>北本市</v>
          </cell>
          <cell r="F176">
            <v>233</v>
          </cell>
          <cell r="G176" t="str">
            <v>北本</v>
          </cell>
          <cell r="H176">
            <v>550</v>
          </cell>
        </row>
        <row r="177">
          <cell r="A177">
            <v>112340102</v>
          </cell>
          <cell r="B177" t="str">
            <v>11234010297</v>
          </cell>
          <cell r="C177">
            <v>11234017001017</v>
          </cell>
          <cell r="D177" t="str">
            <v>埼玉県</v>
          </cell>
          <cell r="E177" t="str">
            <v>八潮市</v>
          </cell>
          <cell r="F177">
            <v>234</v>
          </cell>
          <cell r="G177" t="str">
            <v>八潮</v>
          </cell>
          <cell r="H177">
            <v>800</v>
          </cell>
        </row>
        <row r="178">
          <cell r="A178">
            <v>112350101</v>
          </cell>
          <cell r="B178" t="str">
            <v>11235010197</v>
          </cell>
          <cell r="C178">
            <v>11235017001017</v>
          </cell>
          <cell r="D178" t="str">
            <v>埼玉県</v>
          </cell>
          <cell r="E178" t="str">
            <v>富士見市</v>
          </cell>
          <cell r="F178">
            <v>235</v>
          </cell>
          <cell r="G178" t="str">
            <v>鶴瀬中央</v>
          </cell>
          <cell r="H178">
            <v>150</v>
          </cell>
        </row>
        <row r="179">
          <cell r="A179">
            <v>112350102</v>
          </cell>
          <cell r="B179" t="str">
            <v>11235010297</v>
          </cell>
          <cell r="C179">
            <v>11235017002017</v>
          </cell>
          <cell r="D179" t="str">
            <v>埼玉県</v>
          </cell>
          <cell r="E179" t="str">
            <v>富士見市</v>
          </cell>
          <cell r="F179">
            <v>235</v>
          </cell>
          <cell r="G179" t="str">
            <v>鶴瀬西部</v>
          </cell>
          <cell r="H179">
            <v>400</v>
          </cell>
        </row>
        <row r="180">
          <cell r="A180">
            <v>112350104</v>
          </cell>
          <cell r="B180" t="str">
            <v>11235010497</v>
          </cell>
          <cell r="C180">
            <v>11235017004017</v>
          </cell>
          <cell r="D180" t="str">
            <v>埼玉県</v>
          </cell>
          <cell r="E180" t="str">
            <v>富士見市</v>
          </cell>
          <cell r="F180">
            <v>235</v>
          </cell>
          <cell r="G180" t="str">
            <v>富士見みずほ台</v>
          </cell>
          <cell r="H180">
            <v>100</v>
          </cell>
        </row>
        <row r="181">
          <cell r="A181">
            <v>112350106</v>
          </cell>
          <cell r="B181" t="str">
            <v>11235010697</v>
          </cell>
          <cell r="C181">
            <v>11235017006017</v>
          </cell>
          <cell r="D181" t="str">
            <v>埼玉県</v>
          </cell>
          <cell r="E181" t="str">
            <v>富士見市</v>
          </cell>
          <cell r="F181">
            <v>235</v>
          </cell>
          <cell r="G181" t="str">
            <v>ふじみ野中央</v>
          </cell>
          <cell r="H181">
            <v>500</v>
          </cell>
        </row>
        <row r="182">
          <cell r="A182">
            <v>112370101</v>
          </cell>
          <cell r="B182" t="str">
            <v>11237010197</v>
          </cell>
          <cell r="C182">
            <v>11237017001017</v>
          </cell>
          <cell r="D182" t="str">
            <v>埼玉県</v>
          </cell>
          <cell r="E182" t="str">
            <v>三郷市</v>
          </cell>
          <cell r="F182">
            <v>237</v>
          </cell>
          <cell r="G182" t="str">
            <v>三郷中央</v>
          </cell>
          <cell r="H182">
            <v>800</v>
          </cell>
        </row>
        <row r="183">
          <cell r="A183">
            <v>112370104</v>
          </cell>
          <cell r="B183" t="str">
            <v>11237010497</v>
          </cell>
          <cell r="C183">
            <v>11237017003017</v>
          </cell>
          <cell r="D183" t="str">
            <v>埼玉県</v>
          </cell>
          <cell r="E183" t="str">
            <v>三郷市</v>
          </cell>
          <cell r="F183">
            <v>237</v>
          </cell>
          <cell r="G183" t="str">
            <v>三郷北部</v>
          </cell>
          <cell r="H183" t="str">
            <v>廃店</v>
          </cell>
        </row>
        <row r="184">
          <cell r="A184">
            <v>112370105</v>
          </cell>
          <cell r="B184" t="str">
            <v>11237010597</v>
          </cell>
          <cell r="C184">
            <v>11237017004017</v>
          </cell>
          <cell r="D184" t="str">
            <v>埼玉県</v>
          </cell>
          <cell r="E184" t="str">
            <v>三郷市</v>
          </cell>
          <cell r="F184">
            <v>237</v>
          </cell>
          <cell r="G184" t="str">
            <v>三郷団地</v>
          </cell>
          <cell r="H184">
            <v>600</v>
          </cell>
        </row>
        <row r="185">
          <cell r="A185">
            <v>112370106</v>
          </cell>
          <cell r="B185" t="str">
            <v>11237010697</v>
          </cell>
          <cell r="C185">
            <v>11237017005017</v>
          </cell>
          <cell r="D185" t="str">
            <v>埼玉県</v>
          </cell>
          <cell r="E185" t="str">
            <v>三郷市</v>
          </cell>
          <cell r="F185">
            <v>237</v>
          </cell>
          <cell r="G185" t="str">
            <v>三郷早稲田</v>
          </cell>
          <cell r="H185" t="str">
            <v>廃店</v>
          </cell>
        </row>
        <row r="186">
          <cell r="A186">
            <v>112380101</v>
          </cell>
          <cell r="B186" t="str">
            <v>11238010197</v>
          </cell>
          <cell r="C186">
            <v>11238017001017</v>
          </cell>
          <cell r="D186" t="str">
            <v>埼玉県</v>
          </cell>
          <cell r="E186" t="str">
            <v>蓮田市</v>
          </cell>
          <cell r="F186">
            <v>238</v>
          </cell>
          <cell r="G186" t="str">
            <v>蓮田東部</v>
          </cell>
          <cell r="H186">
            <v>150</v>
          </cell>
        </row>
        <row r="187">
          <cell r="A187">
            <v>112380104</v>
          </cell>
          <cell r="B187" t="str">
            <v>11238010497</v>
          </cell>
          <cell r="C187">
            <v>11238017002017</v>
          </cell>
          <cell r="D187" t="str">
            <v>埼玉県</v>
          </cell>
          <cell r="E187" t="str">
            <v>蓮田市</v>
          </cell>
          <cell r="F187">
            <v>238</v>
          </cell>
          <cell r="G187" t="str">
            <v>蓮田中央</v>
          </cell>
          <cell r="H187">
            <v>100</v>
          </cell>
        </row>
        <row r="188">
          <cell r="A188">
            <v>112390101</v>
          </cell>
          <cell r="B188" t="str">
            <v>11239010197</v>
          </cell>
          <cell r="C188">
            <v>11239017001017</v>
          </cell>
          <cell r="D188" t="str">
            <v>埼玉県</v>
          </cell>
          <cell r="E188" t="str">
            <v>坂戸市</v>
          </cell>
          <cell r="F188">
            <v>239</v>
          </cell>
          <cell r="G188" t="str">
            <v>坂戸中央</v>
          </cell>
          <cell r="H188">
            <v>250</v>
          </cell>
        </row>
        <row r="189">
          <cell r="A189">
            <v>112390104</v>
          </cell>
          <cell r="B189" t="str">
            <v>11239010497</v>
          </cell>
          <cell r="C189">
            <v>11239017002017</v>
          </cell>
          <cell r="D189" t="str">
            <v>埼玉県</v>
          </cell>
          <cell r="E189" t="str">
            <v>坂戸市</v>
          </cell>
          <cell r="F189">
            <v>239</v>
          </cell>
          <cell r="G189" t="str">
            <v>坂戸南部</v>
          </cell>
          <cell r="H189">
            <v>200</v>
          </cell>
        </row>
        <row r="190">
          <cell r="A190">
            <v>112390105</v>
          </cell>
          <cell r="B190" t="str">
            <v>11239010597</v>
          </cell>
          <cell r="C190">
            <v>11239017005017</v>
          </cell>
          <cell r="D190" t="str">
            <v>埼玉県</v>
          </cell>
          <cell r="E190" t="str">
            <v>坂戸市</v>
          </cell>
          <cell r="F190">
            <v>239</v>
          </cell>
          <cell r="G190" t="str">
            <v>坂戸鳩山</v>
          </cell>
          <cell r="H190">
            <v>50</v>
          </cell>
        </row>
        <row r="191">
          <cell r="A191">
            <v>112390107</v>
          </cell>
          <cell r="B191" t="str">
            <v>11239010797</v>
          </cell>
          <cell r="C191">
            <v>11239017004017</v>
          </cell>
          <cell r="D191" t="str">
            <v>埼玉県</v>
          </cell>
          <cell r="E191" t="str">
            <v>坂戸市</v>
          </cell>
          <cell r="F191">
            <v>239</v>
          </cell>
          <cell r="G191" t="str">
            <v>坂戸千代田</v>
          </cell>
          <cell r="H191">
            <v>100</v>
          </cell>
        </row>
        <row r="192">
          <cell r="A192">
            <v>112390108</v>
          </cell>
          <cell r="B192" t="str">
            <v>11239010897</v>
          </cell>
          <cell r="C192">
            <v>11239017006017</v>
          </cell>
          <cell r="D192" t="str">
            <v>埼玉県</v>
          </cell>
          <cell r="E192" t="str">
            <v>坂戸市</v>
          </cell>
          <cell r="F192">
            <v>239</v>
          </cell>
          <cell r="G192" t="str">
            <v>坂戸西部</v>
          </cell>
          <cell r="H192">
            <v>150</v>
          </cell>
        </row>
        <row r="193">
          <cell r="A193">
            <v>112400101</v>
          </cell>
          <cell r="B193" t="str">
            <v>11240010197</v>
          </cell>
          <cell r="C193">
            <v>11240017001017</v>
          </cell>
          <cell r="D193" t="str">
            <v>埼玉県</v>
          </cell>
          <cell r="E193" t="str">
            <v>幸手市</v>
          </cell>
          <cell r="F193">
            <v>240</v>
          </cell>
          <cell r="G193" t="str">
            <v>幸手</v>
          </cell>
          <cell r="H193">
            <v>250</v>
          </cell>
        </row>
        <row r="194">
          <cell r="A194">
            <v>112400102</v>
          </cell>
          <cell r="B194" t="str">
            <v>11240010297</v>
          </cell>
          <cell r="C194">
            <v>11240017002017</v>
          </cell>
          <cell r="D194" t="str">
            <v>埼玉県</v>
          </cell>
          <cell r="E194" t="str">
            <v>幸手市</v>
          </cell>
          <cell r="F194">
            <v>240</v>
          </cell>
          <cell r="G194" t="str">
            <v>幸手西</v>
          </cell>
          <cell r="H194">
            <v>250</v>
          </cell>
        </row>
        <row r="195">
          <cell r="A195">
            <v>112400103</v>
          </cell>
          <cell r="B195" t="str">
            <v>11240010397</v>
          </cell>
          <cell r="C195">
            <v>11240017003017</v>
          </cell>
          <cell r="D195" t="str">
            <v>埼玉県</v>
          </cell>
          <cell r="E195" t="str">
            <v>幸手市</v>
          </cell>
          <cell r="F195">
            <v>240</v>
          </cell>
          <cell r="G195" t="str">
            <v>幸手東</v>
          </cell>
          <cell r="H195">
            <v>150</v>
          </cell>
        </row>
        <row r="196">
          <cell r="A196">
            <v>112410101</v>
          </cell>
          <cell r="B196" t="str">
            <v>11241010197</v>
          </cell>
          <cell r="C196">
            <v>11241017001017</v>
          </cell>
          <cell r="D196" t="str">
            <v>埼玉県</v>
          </cell>
          <cell r="E196" t="str">
            <v>鶴ヶ島市</v>
          </cell>
          <cell r="F196">
            <v>241</v>
          </cell>
          <cell r="G196" t="str">
            <v>若葉</v>
          </cell>
          <cell r="H196">
            <v>200</v>
          </cell>
        </row>
        <row r="197">
          <cell r="A197">
            <v>112410102</v>
          </cell>
          <cell r="B197" t="str">
            <v>11241010297</v>
          </cell>
          <cell r="C197">
            <v>11241017005017</v>
          </cell>
          <cell r="D197" t="str">
            <v>埼玉県</v>
          </cell>
          <cell r="E197" t="str">
            <v>鶴ヶ島市</v>
          </cell>
          <cell r="F197">
            <v>241</v>
          </cell>
          <cell r="G197" t="str">
            <v>若葉東</v>
          </cell>
          <cell r="H197">
            <v>150</v>
          </cell>
        </row>
        <row r="198">
          <cell r="A198">
            <v>112410103</v>
          </cell>
          <cell r="B198" t="str">
            <v>11241010397</v>
          </cell>
          <cell r="C198">
            <v>11241017003017</v>
          </cell>
          <cell r="D198" t="str">
            <v>埼玉県</v>
          </cell>
          <cell r="E198" t="str">
            <v>鶴ヶ島市</v>
          </cell>
          <cell r="F198">
            <v>241</v>
          </cell>
          <cell r="G198" t="str">
            <v>鶴ヶ島中央</v>
          </cell>
          <cell r="H198">
            <v>200</v>
          </cell>
        </row>
        <row r="199">
          <cell r="A199">
            <v>112410104</v>
          </cell>
          <cell r="B199" t="str">
            <v>11241010497</v>
          </cell>
          <cell r="C199">
            <v>11241017004017</v>
          </cell>
          <cell r="D199" t="str">
            <v>埼玉県</v>
          </cell>
          <cell r="E199" t="str">
            <v>鶴ヶ島市</v>
          </cell>
          <cell r="F199">
            <v>241</v>
          </cell>
          <cell r="G199" t="str">
            <v>鶴ヶ島</v>
          </cell>
          <cell r="H199">
            <v>550</v>
          </cell>
        </row>
        <row r="200">
          <cell r="A200">
            <v>112420101</v>
          </cell>
          <cell r="B200" t="str">
            <v>11242010197</v>
          </cell>
          <cell r="C200">
            <v>11242017001017</v>
          </cell>
          <cell r="D200" t="str">
            <v>埼玉県</v>
          </cell>
          <cell r="E200" t="str">
            <v>日高市</v>
          </cell>
          <cell r="F200">
            <v>242</v>
          </cell>
          <cell r="G200" t="str">
            <v>日高中央</v>
          </cell>
          <cell r="H200" t="str">
            <v>廃店</v>
          </cell>
        </row>
        <row r="201">
          <cell r="A201">
            <v>112430101</v>
          </cell>
          <cell r="B201" t="str">
            <v>11243010197</v>
          </cell>
          <cell r="C201">
            <v>11243017001017</v>
          </cell>
          <cell r="D201" t="str">
            <v>埼玉県</v>
          </cell>
          <cell r="E201" t="str">
            <v>吉川市</v>
          </cell>
          <cell r="F201">
            <v>243</v>
          </cell>
          <cell r="G201" t="str">
            <v>吉川</v>
          </cell>
          <cell r="H201">
            <v>500</v>
          </cell>
        </row>
        <row r="202">
          <cell r="A202">
            <v>112430102</v>
          </cell>
          <cell r="B202" t="str">
            <v>11243010297</v>
          </cell>
          <cell r="C202">
            <v>11243017002017</v>
          </cell>
          <cell r="D202" t="str">
            <v>埼玉県</v>
          </cell>
          <cell r="E202" t="str">
            <v>吉川市</v>
          </cell>
          <cell r="F202">
            <v>243</v>
          </cell>
          <cell r="G202" t="str">
            <v>吉川南部</v>
          </cell>
          <cell r="H202">
            <v>450</v>
          </cell>
        </row>
        <row r="203">
          <cell r="A203">
            <v>112450102</v>
          </cell>
          <cell r="B203" t="str">
            <v>11245010297</v>
          </cell>
          <cell r="C203">
            <v>11245017002017</v>
          </cell>
          <cell r="D203" t="str">
            <v>埼玉県</v>
          </cell>
          <cell r="E203" t="str">
            <v>ふじみ野市</v>
          </cell>
          <cell r="F203">
            <v>245</v>
          </cell>
          <cell r="G203" t="str">
            <v>上福岡西部</v>
          </cell>
          <cell r="H203">
            <v>400</v>
          </cell>
        </row>
        <row r="204">
          <cell r="A204">
            <v>112450104</v>
          </cell>
          <cell r="B204" t="str">
            <v>11245010497</v>
          </cell>
          <cell r="C204">
            <v>11245017004017</v>
          </cell>
          <cell r="D204" t="str">
            <v>埼玉県</v>
          </cell>
          <cell r="E204" t="str">
            <v>ふじみ野市</v>
          </cell>
          <cell r="F204">
            <v>245</v>
          </cell>
          <cell r="G204" t="str">
            <v>ふじみ野ＮＴ</v>
          </cell>
          <cell r="H204">
            <v>300</v>
          </cell>
        </row>
        <row r="205">
          <cell r="A205">
            <v>112460101</v>
          </cell>
          <cell r="B205" t="str">
            <v>11246010197</v>
          </cell>
          <cell r="C205">
            <v>11246017001017</v>
          </cell>
          <cell r="D205" t="str">
            <v>埼玉県</v>
          </cell>
          <cell r="E205" t="str">
            <v>白岡市</v>
          </cell>
          <cell r="F205">
            <v>246</v>
          </cell>
          <cell r="G205" t="str">
            <v>白岡</v>
          </cell>
          <cell r="H205">
            <v>500</v>
          </cell>
        </row>
        <row r="206">
          <cell r="A206">
            <v>112460102</v>
          </cell>
          <cell r="B206" t="str">
            <v>11246010297</v>
          </cell>
          <cell r="C206">
            <v>11246017002017</v>
          </cell>
          <cell r="D206" t="str">
            <v>埼玉県</v>
          </cell>
          <cell r="E206" t="str">
            <v>白岡市</v>
          </cell>
          <cell r="F206">
            <v>246</v>
          </cell>
          <cell r="G206" t="str">
            <v>新白岡</v>
          </cell>
          <cell r="H206">
            <v>100</v>
          </cell>
        </row>
        <row r="207">
          <cell r="A207">
            <v>113200102</v>
          </cell>
          <cell r="B207" t="str">
            <v>11320010297</v>
          </cell>
          <cell r="C207">
            <v>11320017001017</v>
          </cell>
          <cell r="D207" t="str">
            <v>埼玉県</v>
          </cell>
          <cell r="E207" t="str">
            <v>入間郡</v>
          </cell>
          <cell r="F207">
            <v>320</v>
          </cell>
          <cell r="G207" t="str">
            <v>毛呂</v>
          </cell>
          <cell r="H207">
            <v>150</v>
          </cell>
        </row>
        <row r="208">
          <cell r="A208">
            <v>113200103</v>
          </cell>
          <cell r="B208" t="str">
            <v>11320010397</v>
          </cell>
          <cell r="C208">
            <v>11320017002017</v>
          </cell>
          <cell r="D208" t="str">
            <v>埼玉県</v>
          </cell>
          <cell r="E208" t="str">
            <v>入間郡</v>
          </cell>
          <cell r="F208">
            <v>320</v>
          </cell>
          <cell r="G208" t="str">
            <v>三芳ふじみ野</v>
          </cell>
          <cell r="H208">
            <v>300</v>
          </cell>
        </row>
        <row r="209">
          <cell r="A209">
            <v>113200150</v>
          </cell>
          <cell r="B209" t="str">
            <v>11320015097</v>
          </cell>
          <cell r="C209">
            <v>11320099001017</v>
          </cell>
          <cell r="D209" t="str">
            <v>埼玉県</v>
          </cell>
          <cell r="E209" t="str">
            <v>入間郡</v>
          </cell>
          <cell r="F209">
            <v>320</v>
          </cell>
          <cell r="G209" t="str">
            <v>越生</v>
          </cell>
          <cell r="H209">
            <v>50</v>
          </cell>
        </row>
        <row r="210">
          <cell r="A210">
            <v>113400102</v>
          </cell>
          <cell r="B210" t="str">
            <v>11340010297</v>
          </cell>
          <cell r="C210">
            <v>11340017002017</v>
          </cell>
          <cell r="D210" t="str">
            <v>埼玉県</v>
          </cell>
          <cell r="E210" t="str">
            <v>比企郡</v>
          </cell>
          <cell r="F210">
            <v>340</v>
          </cell>
          <cell r="G210" t="str">
            <v>武蔵嵐山</v>
          </cell>
          <cell r="H210">
            <v>200</v>
          </cell>
        </row>
        <row r="211">
          <cell r="A211">
            <v>113400104</v>
          </cell>
          <cell r="B211" t="str">
            <v>11340010497</v>
          </cell>
          <cell r="C211">
            <v>11340017004017</v>
          </cell>
          <cell r="D211" t="str">
            <v>埼玉県</v>
          </cell>
          <cell r="E211" t="str">
            <v>比企郡</v>
          </cell>
          <cell r="F211">
            <v>340</v>
          </cell>
          <cell r="G211" t="str">
            <v>吉見</v>
          </cell>
          <cell r="H211">
            <v>150</v>
          </cell>
        </row>
        <row r="212">
          <cell r="A212">
            <v>113400150</v>
          </cell>
          <cell r="B212" t="str">
            <v>11340015097</v>
          </cell>
          <cell r="C212">
            <v>11340099001017</v>
          </cell>
          <cell r="D212" t="str">
            <v>埼玉県</v>
          </cell>
          <cell r="E212" t="str">
            <v>比企郡</v>
          </cell>
          <cell r="F212">
            <v>340</v>
          </cell>
          <cell r="G212" t="str">
            <v>川島</v>
          </cell>
          <cell r="H212">
            <v>200</v>
          </cell>
        </row>
        <row r="213">
          <cell r="A213">
            <v>113400101</v>
          </cell>
          <cell r="B213" t="str">
            <v>11340010197</v>
          </cell>
          <cell r="C213">
            <v>11340017001017</v>
          </cell>
          <cell r="D213" t="str">
            <v>埼玉県</v>
          </cell>
          <cell r="E213" t="str">
            <v>比企郡</v>
          </cell>
          <cell r="F213">
            <v>340</v>
          </cell>
          <cell r="G213" t="str">
            <v>小川</v>
          </cell>
          <cell r="H213">
            <v>100</v>
          </cell>
        </row>
        <row r="214">
          <cell r="A214">
            <v>113400103</v>
          </cell>
          <cell r="B214" t="str">
            <v>11340010397</v>
          </cell>
          <cell r="C214">
            <v>11340099002017</v>
          </cell>
          <cell r="D214" t="str">
            <v>埼玉県</v>
          </cell>
          <cell r="E214" t="str">
            <v>比企郡</v>
          </cell>
          <cell r="F214">
            <v>340</v>
          </cell>
          <cell r="G214" t="str">
            <v>ときがわ明覚</v>
          </cell>
          <cell r="H214">
            <v>100</v>
          </cell>
        </row>
        <row r="215">
          <cell r="A215">
            <v>113600101</v>
          </cell>
          <cell r="B215" t="str">
            <v>11360010197</v>
          </cell>
          <cell r="C215">
            <v>11360017001017</v>
          </cell>
          <cell r="D215" t="str">
            <v>埼玉県</v>
          </cell>
          <cell r="E215" t="str">
            <v>秩父郡</v>
          </cell>
          <cell r="F215">
            <v>360</v>
          </cell>
          <cell r="G215" t="str">
            <v>皆野</v>
          </cell>
          <cell r="H215">
            <v>350</v>
          </cell>
        </row>
        <row r="216">
          <cell r="A216">
            <v>113600102</v>
          </cell>
          <cell r="B216" t="str">
            <v>11360010297</v>
          </cell>
          <cell r="C216">
            <v>11360099002017</v>
          </cell>
          <cell r="D216" t="str">
            <v>埼玉県</v>
          </cell>
          <cell r="E216" t="str">
            <v>秩父郡</v>
          </cell>
          <cell r="F216">
            <v>360</v>
          </cell>
          <cell r="G216" t="str">
            <v>小鹿野</v>
          </cell>
          <cell r="H216">
            <v>250</v>
          </cell>
        </row>
        <row r="217">
          <cell r="A217">
            <v>113600103</v>
          </cell>
          <cell r="B217" t="str">
            <v>11360010397</v>
          </cell>
          <cell r="C217">
            <v>11360017002017</v>
          </cell>
          <cell r="D217" t="str">
            <v>埼玉県</v>
          </cell>
          <cell r="E217" t="str">
            <v>秩父郡</v>
          </cell>
          <cell r="F217">
            <v>360</v>
          </cell>
          <cell r="G217" t="str">
            <v>樋口</v>
          </cell>
          <cell r="H217">
            <v>50</v>
          </cell>
        </row>
        <row r="218">
          <cell r="A218">
            <v>113800102</v>
          </cell>
          <cell r="B218" t="str">
            <v>11380010297</v>
          </cell>
          <cell r="C218">
            <v>11380017001017</v>
          </cell>
          <cell r="D218" t="str">
            <v>埼玉県</v>
          </cell>
          <cell r="E218" t="str">
            <v>児玉郡</v>
          </cell>
          <cell r="F218">
            <v>380</v>
          </cell>
          <cell r="G218" t="str">
            <v>神保原</v>
          </cell>
          <cell r="H218">
            <v>100</v>
          </cell>
        </row>
        <row r="219">
          <cell r="A219">
            <v>113800103</v>
          </cell>
          <cell r="B219" t="str">
            <v>11380010397</v>
          </cell>
          <cell r="C219">
            <v>11380017002017</v>
          </cell>
          <cell r="D219" t="str">
            <v>埼玉県</v>
          </cell>
          <cell r="E219" t="str">
            <v>児玉郡</v>
          </cell>
          <cell r="F219">
            <v>380</v>
          </cell>
          <cell r="G219" t="str">
            <v>上里</v>
          </cell>
          <cell r="H219">
            <v>50</v>
          </cell>
        </row>
        <row r="220">
          <cell r="A220">
            <v>114000102</v>
          </cell>
          <cell r="B220" t="str">
            <v>11400010297</v>
          </cell>
          <cell r="C220">
            <v>11400017001017</v>
          </cell>
          <cell r="D220" t="str">
            <v>埼玉県</v>
          </cell>
          <cell r="E220" t="str">
            <v>大里郡</v>
          </cell>
          <cell r="F220">
            <v>400</v>
          </cell>
          <cell r="G220" t="str">
            <v>寄居</v>
          </cell>
          <cell r="H220">
            <v>100</v>
          </cell>
        </row>
        <row r="221">
          <cell r="A221">
            <v>114400102</v>
          </cell>
          <cell r="B221" t="str">
            <v>11440010297</v>
          </cell>
          <cell r="C221">
            <v>11440017001017</v>
          </cell>
          <cell r="D221" t="str">
            <v>埼玉県</v>
          </cell>
          <cell r="E221" t="str">
            <v>南埼玉郡</v>
          </cell>
          <cell r="F221">
            <v>440</v>
          </cell>
          <cell r="G221" t="str">
            <v>宮代</v>
          </cell>
          <cell r="H221">
            <v>150</v>
          </cell>
        </row>
        <row r="222">
          <cell r="A222">
            <v>114600101</v>
          </cell>
          <cell r="B222" t="str">
            <v>11460010197</v>
          </cell>
          <cell r="C222">
            <v>11460017001017</v>
          </cell>
          <cell r="D222" t="str">
            <v>埼玉県</v>
          </cell>
          <cell r="E222" t="str">
            <v>北葛飾郡</v>
          </cell>
          <cell r="F222">
            <v>460</v>
          </cell>
          <cell r="G222" t="str">
            <v>杉戸</v>
          </cell>
          <cell r="H222">
            <v>150</v>
          </cell>
        </row>
        <row r="223">
          <cell r="A223">
            <v>114600106</v>
          </cell>
          <cell r="B223" t="str">
            <v>11460010697</v>
          </cell>
          <cell r="C223">
            <v>11460017002017</v>
          </cell>
          <cell r="D223" t="str">
            <v>埼玉県</v>
          </cell>
          <cell r="E223" t="str">
            <v>北葛飾郡</v>
          </cell>
          <cell r="F223">
            <v>460</v>
          </cell>
          <cell r="G223" t="str">
            <v>松伏</v>
          </cell>
          <cell r="H223">
            <v>450</v>
          </cell>
        </row>
        <row r="224">
          <cell r="A224">
            <v>114600107</v>
          </cell>
          <cell r="B224" t="str">
            <v>11460010797</v>
          </cell>
          <cell r="C224">
            <v>11460017003017</v>
          </cell>
          <cell r="D224" t="str">
            <v>埼玉県</v>
          </cell>
          <cell r="E224" t="str">
            <v>北葛飾郡</v>
          </cell>
          <cell r="F224">
            <v>460</v>
          </cell>
          <cell r="G224" t="str">
            <v>高野台</v>
          </cell>
          <cell r="H224">
            <v>200</v>
          </cell>
        </row>
        <row r="225">
          <cell r="A225">
            <v>141010102</v>
          </cell>
          <cell r="B225" t="str">
            <v>14101010297</v>
          </cell>
          <cell r="C225">
            <v>14101017002017</v>
          </cell>
          <cell r="D225" t="str">
            <v>神奈川県</v>
          </cell>
          <cell r="E225" t="str">
            <v>横浜市鶴見区</v>
          </cell>
          <cell r="F225">
            <v>101</v>
          </cell>
          <cell r="G225" t="str">
            <v>鶴見東部</v>
          </cell>
          <cell r="H225">
            <v>400</v>
          </cell>
        </row>
        <row r="226">
          <cell r="A226">
            <v>141010103</v>
          </cell>
          <cell r="B226" t="str">
            <v>14101010397</v>
          </cell>
          <cell r="C226">
            <v>14101017003017</v>
          </cell>
          <cell r="D226" t="str">
            <v>神奈川県</v>
          </cell>
          <cell r="E226" t="str">
            <v>横浜市鶴見区</v>
          </cell>
          <cell r="F226">
            <v>101</v>
          </cell>
          <cell r="G226" t="str">
            <v>鶴見南部</v>
          </cell>
          <cell r="H226">
            <v>100</v>
          </cell>
        </row>
        <row r="227">
          <cell r="A227">
            <v>141010104</v>
          </cell>
          <cell r="B227" t="str">
            <v>14101010497</v>
          </cell>
          <cell r="C227">
            <v>14101017004017</v>
          </cell>
          <cell r="D227" t="str">
            <v>神奈川県</v>
          </cell>
          <cell r="E227" t="str">
            <v>横浜市鶴見区</v>
          </cell>
          <cell r="F227">
            <v>101</v>
          </cell>
          <cell r="G227" t="str">
            <v>新子安・生麦</v>
          </cell>
          <cell r="H227">
            <v>450</v>
          </cell>
        </row>
        <row r="228">
          <cell r="A228">
            <v>141010106</v>
          </cell>
          <cell r="B228" t="str">
            <v>14101010697</v>
          </cell>
          <cell r="C228">
            <v>14101017005017</v>
          </cell>
          <cell r="D228" t="str">
            <v>神奈川県</v>
          </cell>
          <cell r="E228" t="str">
            <v>横浜市鶴見区</v>
          </cell>
          <cell r="F228">
            <v>101</v>
          </cell>
          <cell r="G228" t="str">
            <v>鶴見末吉</v>
          </cell>
          <cell r="H228">
            <v>600</v>
          </cell>
        </row>
        <row r="229">
          <cell r="A229">
            <v>141010109</v>
          </cell>
          <cell r="B229" t="str">
            <v>14101010997</v>
          </cell>
          <cell r="C229">
            <v>14101017007017</v>
          </cell>
          <cell r="D229" t="str">
            <v>神奈川県</v>
          </cell>
          <cell r="E229" t="str">
            <v>横浜市鶴見区</v>
          </cell>
          <cell r="F229">
            <v>101</v>
          </cell>
          <cell r="G229" t="str">
            <v>寺尾</v>
          </cell>
          <cell r="H229">
            <v>300</v>
          </cell>
        </row>
        <row r="230">
          <cell r="A230">
            <v>141010110</v>
          </cell>
          <cell r="B230" t="str">
            <v>14101011097</v>
          </cell>
          <cell r="C230">
            <v>14101017008017</v>
          </cell>
          <cell r="D230" t="str">
            <v>神奈川県</v>
          </cell>
          <cell r="E230" t="str">
            <v>横浜市鶴見区</v>
          </cell>
          <cell r="F230">
            <v>101</v>
          </cell>
          <cell r="G230" t="str">
            <v>大口・東寺尾</v>
          </cell>
          <cell r="H230">
            <v>250</v>
          </cell>
        </row>
        <row r="231">
          <cell r="A231">
            <v>141020105</v>
          </cell>
          <cell r="B231" t="str">
            <v>14102010597</v>
          </cell>
          <cell r="C231">
            <v>14102017003017</v>
          </cell>
          <cell r="D231" t="str">
            <v>神奈川県</v>
          </cell>
          <cell r="E231" t="str">
            <v>横浜市神奈川区</v>
          </cell>
          <cell r="F231">
            <v>102</v>
          </cell>
          <cell r="G231" t="str">
            <v>六角橋</v>
          </cell>
          <cell r="H231">
            <v>200</v>
          </cell>
        </row>
        <row r="232">
          <cell r="A232">
            <v>141020106</v>
          </cell>
          <cell r="B232" t="str">
            <v>14102010697</v>
          </cell>
          <cell r="C232">
            <v>14102017004017</v>
          </cell>
          <cell r="D232" t="str">
            <v>神奈川県</v>
          </cell>
          <cell r="E232" t="str">
            <v>横浜市神奈川区</v>
          </cell>
          <cell r="F232">
            <v>102</v>
          </cell>
          <cell r="G232" t="str">
            <v>東神奈川反町</v>
          </cell>
          <cell r="H232">
            <v>350</v>
          </cell>
        </row>
        <row r="233">
          <cell r="A233">
            <v>141030101</v>
          </cell>
          <cell r="B233" t="str">
            <v>14103010197</v>
          </cell>
          <cell r="C233">
            <v>14103017001017</v>
          </cell>
          <cell r="D233" t="str">
            <v>神奈川県</v>
          </cell>
          <cell r="E233" t="str">
            <v>横浜市西区</v>
          </cell>
          <cell r="F233">
            <v>103</v>
          </cell>
          <cell r="G233" t="str">
            <v>横浜中央</v>
          </cell>
          <cell r="H233">
            <v>250</v>
          </cell>
        </row>
        <row r="234">
          <cell r="A234">
            <v>141030102</v>
          </cell>
          <cell r="B234" t="str">
            <v>14103010297</v>
          </cell>
          <cell r="C234">
            <v>14103017002017</v>
          </cell>
          <cell r="D234" t="str">
            <v>神奈川県</v>
          </cell>
          <cell r="E234" t="str">
            <v>横浜市西区</v>
          </cell>
          <cell r="F234">
            <v>103</v>
          </cell>
          <cell r="G234" t="str">
            <v>西横浜</v>
          </cell>
          <cell r="H234">
            <v>150</v>
          </cell>
        </row>
        <row r="235">
          <cell r="A235">
            <v>141030104</v>
          </cell>
          <cell r="B235" t="str">
            <v>14103010497</v>
          </cell>
          <cell r="C235">
            <v>14103017003017</v>
          </cell>
          <cell r="D235" t="str">
            <v>神奈川県</v>
          </cell>
          <cell r="E235" t="str">
            <v>横浜市西区</v>
          </cell>
          <cell r="F235">
            <v>103</v>
          </cell>
          <cell r="G235" t="str">
            <v>みなとみらい</v>
          </cell>
          <cell r="H235">
            <v>50</v>
          </cell>
        </row>
        <row r="236">
          <cell r="A236">
            <v>141040105</v>
          </cell>
          <cell r="B236" t="str">
            <v>14104010597</v>
          </cell>
          <cell r="C236">
            <v>14104017002017</v>
          </cell>
          <cell r="D236" t="str">
            <v>神奈川県</v>
          </cell>
          <cell r="E236" t="str">
            <v>横浜市中区</v>
          </cell>
          <cell r="F236">
            <v>104</v>
          </cell>
          <cell r="G236" t="str">
            <v>本牧山手</v>
          </cell>
          <cell r="H236">
            <v>400</v>
          </cell>
        </row>
        <row r="237">
          <cell r="A237">
            <v>141050101</v>
          </cell>
          <cell r="B237" t="str">
            <v>14105010197</v>
          </cell>
          <cell r="C237">
            <v>14105017001017</v>
          </cell>
          <cell r="D237" t="str">
            <v>神奈川県</v>
          </cell>
          <cell r="E237" t="str">
            <v>横浜市南区</v>
          </cell>
          <cell r="F237">
            <v>105</v>
          </cell>
          <cell r="G237" t="str">
            <v>関内吉野町</v>
          </cell>
          <cell r="H237">
            <v>250</v>
          </cell>
        </row>
        <row r="238">
          <cell r="A238">
            <v>141050103</v>
          </cell>
          <cell r="B238" t="str">
            <v>14105010397</v>
          </cell>
          <cell r="C238">
            <v>14105017003017</v>
          </cell>
          <cell r="D238" t="str">
            <v>神奈川県</v>
          </cell>
          <cell r="E238" t="str">
            <v>横浜市南区</v>
          </cell>
          <cell r="F238">
            <v>105</v>
          </cell>
          <cell r="G238" t="str">
            <v>井土ヶ谷</v>
          </cell>
          <cell r="H238">
            <v>150</v>
          </cell>
        </row>
        <row r="239">
          <cell r="A239">
            <v>141050104</v>
          </cell>
          <cell r="B239" t="str">
            <v>14105010497</v>
          </cell>
          <cell r="C239">
            <v>14105017004017</v>
          </cell>
          <cell r="D239" t="str">
            <v>神奈川県</v>
          </cell>
          <cell r="E239" t="str">
            <v>横浜市南区</v>
          </cell>
          <cell r="F239">
            <v>105</v>
          </cell>
          <cell r="G239" t="str">
            <v>六ツ川</v>
          </cell>
          <cell r="H239">
            <v>600</v>
          </cell>
        </row>
        <row r="240">
          <cell r="A240">
            <v>141060101</v>
          </cell>
          <cell r="B240" t="str">
            <v>14106010197</v>
          </cell>
          <cell r="C240">
            <v>14106017001017</v>
          </cell>
          <cell r="D240" t="str">
            <v>神奈川県</v>
          </cell>
          <cell r="E240" t="str">
            <v>横浜市保土ケ谷区</v>
          </cell>
          <cell r="F240">
            <v>106</v>
          </cell>
          <cell r="G240" t="str">
            <v>保土ケ谷</v>
          </cell>
          <cell r="H240">
            <v>350</v>
          </cell>
        </row>
        <row r="241">
          <cell r="A241">
            <v>141060102</v>
          </cell>
          <cell r="B241" t="str">
            <v>14106010297</v>
          </cell>
          <cell r="C241">
            <v>14106017002017</v>
          </cell>
          <cell r="D241" t="str">
            <v>神奈川県</v>
          </cell>
          <cell r="E241" t="str">
            <v>横浜市保土ケ谷区</v>
          </cell>
          <cell r="F241">
            <v>106</v>
          </cell>
          <cell r="G241" t="str">
            <v>保土ヶ谷西部</v>
          </cell>
          <cell r="H241">
            <v>350</v>
          </cell>
        </row>
        <row r="242">
          <cell r="A242">
            <v>141060104</v>
          </cell>
          <cell r="B242" t="str">
            <v>14106010497</v>
          </cell>
          <cell r="C242">
            <v>14106017003017</v>
          </cell>
          <cell r="D242" t="str">
            <v>神奈川県</v>
          </cell>
          <cell r="E242" t="str">
            <v>横浜市保土ケ谷区</v>
          </cell>
          <cell r="F242">
            <v>106</v>
          </cell>
          <cell r="G242" t="str">
            <v>上星川</v>
          </cell>
          <cell r="H242">
            <v>200</v>
          </cell>
        </row>
        <row r="243">
          <cell r="A243">
            <v>141060106</v>
          </cell>
          <cell r="B243" t="str">
            <v>14106010697</v>
          </cell>
          <cell r="C243">
            <v>14106017004017</v>
          </cell>
          <cell r="D243" t="str">
            <v>神奈川県</v>
          </cell>
          <cell r="E243" t="str">
            <v>横浜市保土ケ谷区</v>
          </cell>
          <cell r="F243">
            <v>106</v>
          </cell>
          <cell r="G243" t="str">
            <v>新井町</v>
          </cell>
          <cell r="H243">
            <v>350</v>
          </cell>
        </row>
        <row r="244">
          <cell r="A244">
            <v>141060108</v>
          </cell>
          <cell r="B244" t="str">
            <v>14106010897</v>
          </cell>
          <cell r="C244">
            <v>14106017006017</v>
          </cell>
          <cell r="D244" t="str">
            <v>神奈川県</v>
          </cell>
          <cell r="E244" t="str">
            <v>横浜市保土ケ谷区</v>
          </cell>
          <cell r="F244">
            <v>106</v>
          </cell>
          <cell r="G244" t="str">
            <v>天王町</v>
          </cell>
          <cell r="H244">
            <v>150</v>
          </cell>
        </row>
        <row r="245">
          <cell r="A245">
            <v>141070101</v>
          </cell>
          <cell r="B245" t="str">
            <v>14107010197</v>
          </cell>
          <cell r="C245">
            <v>14107017001017</v>
          </cell>
          <cell r="D245" t="str">
            <v>神奈川県</v>
          </cell>
          <cell r="E245" t="str">
            <v>横浜市磯子区</v>
          </cell>
          <cell r="F245">
            <v>107</v>
          </cell>
          <cell r="G245" t="str">
            <v>磯子</v>
          </cell>
          <cell r="H245">
            <v>350</v>
          </cell>
        </row>
        <row r="246">
          <cell r="A246">
            <v>141070102</v>
          </cell>
          <cell r="B246" t="str">
            <v>14107010297</v>
          </cell>
          <cell r="C246">
            <v>14107017002017</v>
          </cell>
          <cell r="D246" t="str">
            <v>神奈川県</v>
          </cell>
          <cell r="E246" t="str">
            <v>横浜市磯子区</v>
          </cell>
          <cell r="F246">
            <v>107</v>
          </cell>
          <cell r="G246" t="str">
            <v>横浜根岸</v>
          </cell>
          <cell r="H246">
            <v>300</v>
          </cell>
        </row>
        <row r="247">
          <cell r="A247">
            <v>141070104</v>
          </cell>
          <cell r="B247" t="str">
            <v>14107010497</v>
          </cell>
          <cell r="C247">
            <v>14107017004017</v>
          </cell>
          <cell r="D247" t="str">
            <v>神奈川県</v>
          </cell>
          <cell r="E247" t="str">
            <v>横浜市磯子区</v>
          </cell>
          <cell r="F247">
            <v>107</v>
          </cell>
          <cell r="G247" t="str">
            <v>杉田</v>
          </cell>
          <cell r="H247">
            <v>150</v>
          </cell>
        </row>
        <row r="248">
          <cell r="A248">
            <v>141070105</v>
          </cell>
          <cell r="B248" t="str">
            <v>14107010597</v>
          </cell>
          <cell r="C248">
            <v>14107017005017</v>
          </cell>
          <cell r="D248" t="str">
            <v>神奈川県</v>
          </cell>
          <cell r="E248" t="str">
            <v>横浜市磯子区</v>
          </cell>
          <cell r="F248">
            <v>107</v>
          </cell>
          <cell r="G248" t="str">
            <v>洋光台</v>
          </cell>
          <cell r="H248">
            <v>250</v>
          </cell>
        </row>
        <row r="249">
          <cell r="A249">
            <v>141080102</v>
          </cell>
          <cell r="B249" t="str">
            <v>14108010297</v>
          </cell>
          <cell r="C249">
            <v>14108017002017</v>
          </cell>
          <cell r="D249" t="str">
            <v>神奈川県</v>
          </cell>
          <cell r="E249" t="str">
            <v>横浜市金沢区</v>
          </cell>
          <cell r="F249">
            <v>108</v>
          </cell>
          <cell r="G249" t="str">
            <v>金沢八景</v>
          </cell>
          <cell r="H249">
            <v>150</v>
          </cell>
        </row>
        <row r="250">
          <cell r="A250">
            <v>141080103</v>
          </cell>
          <cell r="B250" t="str">
            <v>14108010397</v>
          </cell>
          <cell r="C250">
            <v>14108017003017</v>
          </cell>
          <cell r="D250" t="str">
            <v>神奈川県</v>
          </cell>
          <cell r="E250" t="str">
            <v>横浜市金沢区</v>
          </cell>
          <cell r="F250">
            <v>108</v>
          </cell>
          <cell r="G250" t="str">
            <v>六浦</v>
          </cell>
          <cell r="H250">
            <v>400</v>
          </cell>
        </row>
        <row r="251">
          <cell r="A251">
            <v>141080104</v>
          </cell>
          <cell r="B251" t="str">
            <v>14108010497</v>
          </cell>
          <cell r="C251">
            <v>14108017004017</v>
          </cell>
          <cell r="D251" t="str">
            <v>神奈川県</v>
          </cell>
          <cell r="E251" t="str">
            <v>横浜市金沢区</v>
          </cell>
          <cell r="F251">
            <v>108</v>
          </cell>
          <cell r="G251" t="str">
            <v>金沢文庫</v>
          </cell>
          <cell r="H251">
            <v>650</v>
          </cell>
        </row>
        <row r="252">
          <cell r="A252">
            <v>141080107</v>
          </cell>
          <cell r="B252" t="str">
            <v>14108010797</v>
          </cell>
          <cell r="C252">
            <v>14108017007017</v>
          </cell>
          <cell r="D252" t="str">
            <v>神奈川県</v>
          </cell>
          <cell r="E252" t="str">
            <v>横浜市金沢区</v>
          </cell>
          <cell r="F252">
            <v>108</v>
          </cell>
          <cell r="G252" t="str">
            <v>能見台富岡</v>
          </cell>
          <cell r="H252">
            <v>450</v>
          </cell>
        </row>
        <row r="253">
          <cell r="A253">
            <v>141090101</v>
          </cell>
          <cell r="B253" t="str">
            <v>14109010197</v>
          </cell>
          <cell r="C253">
            <v>14109017001017</v>
          </cell>
          <cell r="D253" t="str">
            <v>神奈川県</v>
          </cell>
          <cell r="E253" t="str">
            <v>横浜市港北区</v>
          </cell>
          <cell r="F253">
            <v>109</v>
          </cell>
          <cell r="G253" t="str">
            <v>日吉・新綱島</v>
          </cell>
          <cell r="H253">
            <v>350</v>
          </cell>
        </row>
        <row r="254">
          <cell r="A254">
            <v>141090106</v>
          </cell>
          <cell r="B254" t="str">
            <v>14109010697</v>
          </cell>
          <cell r="C254">
            <v>14109017003017</v>
          </cell>
          <cell r="D254" t="str">
            <v>神奈川県</v>
          </cell>
          <cell r="E254" t="str">
            <v>横浜市港北区</v>
          </cell>
          <cell r="F254">
            <v>109</v>
          </cell>
          <cell r="G254" t="str">
            <v>大倉山</v>
          </cell>
          <cell r="H254">
            <v>650</v>
          </cell>
        </row>
        <row r="255">
          <cell r="A255">
            <v>141090107</v>
          </cell>
          <cell r="B255" t="str">
            <v>14109010797</v>
          </cell>
          <cell r="C255">
            <v>14109017004017</v>
          </cell>
          <cell r="D255" t="str">
            <v>神奈川県</v>
          </cell>
          <cell r="E255" t="str">
            <v>横浜市港北区</v>
          </cell>
          <cell r="F255">
            <v>109</v>
          </cell>
          <cell r="G255" t="str">
            <v>白楽</v>
          </cell>
          <cell r="H255">
            <v>150</v>
          </cell>
        </row>
        <row r="256">
          <cell r="A256">
            <v>141090110</v>
          </cell>
          <cell r="B256" t="str">
            <v>14109011097</v>
          </cell>
          <cell r="C256">
            <v>14109017005017</v>
          </cell>
          <cell r="D256" t="str">
            <v>神奈川県</v>
          </cell>
          <cell r="E256" t="str">
            <v>横浜市港北区</v>
          </cell>
          <cell r="F256">
            <v>109</v>
          </cell>
          <cell r="G256" t="str">
            <v>綱島上町</v>
          </cell>
          <cell r="H256">
            <v>300</v>
          </cell>
        </row>
        <row r="257">
          <cell r="A257">
            <v>141090111</v>
          </cell>
          <cell r="B257" t="str">
            <v>14109011197</v>
          </cell>
          <cell r="C257">
            <v>14109017006017</v>
          </cell>
          <cell r="D257" t="str">
            <v>神奈川県</v>
          </cell>
          <cell r="E257" t="str">
            <v>横浜市港北区</v>
          </cell>
          <cell r="F257">
            <v>109</v>
          </cell>
          <cell r="G257" t="str">
            <v>菊名</v>
          </cell>
          <cell r="H257">
            <v>300</v>
          </cell>
        </row>
        <row r="258">
          <cell r="A258">
            <v>141090115</v>
          </cell>
          <cell r="B258" t="str">
            <v>14109011597</v>
          </cell>
          <cell r="C258">
            <v>14109017008017</v>
          </cell>
          <cell r="D258" t="str">
            <v>神奈川県</v>
          </cell>
          <cell r="E258" t="str">
            <v>横浜市港北区</v>
          </cell>
          <cell r="F258">
            <v>109</v>
          </cell>
          <cell r="G258" t="str">
            <v>六角橋北部</v>
          </cell>
          <cell r="H258">
            <v>100</v>
          </cell>
        </row>
        <row r="259">
          <cell r="A259">
            <v>141100101</v>
          </cell>
          <cell r="B259" t="str">
            <v>14110010197</v>
          </cell>
          <cell r="C259">
            <v>14110017001017</v>
          </cell>
          <cell r="D259" t="str">
            <v>神奈川県</v>
          </cell>
          <cell r="E259" t="str">
            <v>横浜市戸塚区</v>
          </cell>
          <cell r="F259">
            <v>110</v>
          </cell>
          <cell r="G259" t="str">
            <v>戸塚原宿</v>
          </cell>
          <cell r="H259">
            <v>200</v>
          </cell>
        </row>
        <row r="260">
          <cell r="A260">
            <v>141100102</v>
          </cell>
          <cell r="B260" t="str">
            <v>14110010297</v>
          </cell>
          <cell r="C260">
            <v>14110017002017</v>
          </cell>
          <cell r="D260" t="str">
            <v>神奈川県</v>
          </cell>
          <cell r="E260" t="str">
            <v>横浜市戸塚区</v>
          </cell>
          <cell r="F260">
            <v>110</v>
          </cell>
          <cell r="G260" t="str">
            <v>東戸塚南部</v>
          </cell>
          <cell r="H260">
            <v>550</v>
          </cell>
        </row>
        <row r="261">
          <cell r="A261">
            <v>141100103</v>
          </cell>
          <cell r="B261" t="str">
            <v>14110010397</v>
          </cell>
          <cell r="C261">
            <v>14110017003017</v>
          </cell>
          <cell r="D261" t="str">
            <v>神奈川県</v>
          </cell>
          <cell r="E261" t="str">
            <v>横浜市戸塚区</v>
          </cell>
          <cell r="F261">
            <v>110</v>
          </cell>
          <cell r="G261" t="str">
            <v>戸塚東部</v>
          </cell>
          <cell r="H261">
            <v>150</v>
          </cell>
        </row>
        <row r="262">
          <cell r="A262">
            <v>141100105</v>
          </cell>
          <cell r="B262" t="str">
            <v>14110010597</v>
          </cell>
          <cell r="C262">
            <v>14110017004017</v>
          </cell>
          <cell r="D262" t="str">
            <v>神奈川県</v>
          </cell>
          <cell r="E262" t="str">
            <v>横浜市戸塚区</v>
          </cell>
          <cell r="F262">
            <v>110</v>
          </cell>
          <cell r="G262" t="str">
            <v>戸塚西部</v>
          </cell>
          <cell r="H262">
            <v>400</v>
          </cell>
        </row>
        <row r="263">
          <cell r="A263">
            <v>141100107</v>
          </cell>
          <cell r="B263" t="str">
            <v>14110010797</v>
          </cell>
          <cell r="C263">
            <v>14110017005017</v>
          </cell>
          <cell r="D263" t="str">
            <v>神奈川県</v>
          </cell>
          <cell r="E263" t="str">
            <v>横浜市戸塚区</v>
          </cell>
          <cell r="F263">
            <v>110</v>
          </cell>
          <cell r="G263" t="str">
            <v>戸塚平戸</v>
          </cell>
          <cell r="H263">
            <v>350</v>
          </cell>
        </row>
        <row r="264">
          <cell r="A264">
            <v>141100109</v>
          </cell>
          <cell r="B264" t="str">
            <v>14110010997</v>
          </cell>
          <cell r="C264">
            <v>14110017006017</v>
          </cell>
          <cell r="D264" t="str">
            <v>神奈川県</v>
          </cell>
          <cell r="E264" t="str">
            <v>横浜市戸塚区</v>
          </cell>
          <cell r="F264">
            <v>110</v>
          </cell>
          <cell r="G264" t="str">
            <v>戸塚汲沢</v>
          </cell>
          <cell r="H264">
            <v>150</v>
          </cell>
        </row>
        <row r="265">
          <cell r="A265">
            <v>141100115</v>
          </cell>
          <cell r="B265" t="str">
            <v>14110011597</v>
          </cell>
          <cell r="C265">
            <v>14110017007017</v>
          </cell>
          <cell r="D265" t="str">
            <v>神奈川県</v>
          </cell>
          <cell r="E265" t="str">
            <v>横浜市戸塚区</v>
          </cell>
          <cell r="F265">
            <v>110</v>
          </cell>
          <cell r="G265" t="str">
            <v>東戸塚</v>
          </cell>
          <cell r="H265">
            <v>450</v>
          </cell>
        </row>
        <row r="266">
          <cell r="A266">
            <v>141110101</v>
          </cell>
          <cell r="B266" t="str">
            <v>14111010197</v>
          </cell>
          <cell r="C266">
            <v>14111017001017</v>
          </cell>
          <cell r="D266" t="str">
            <v>神奈川県</v>
          </cell>
          <cell r="E266" t="str">
            <v>横浜市港南区</v>
          </cell>
          <cell r="F266">
            <v>111</v>
          </cell>
          <cell r="G266" t="str">
            <v>笹下</v>
          </cell>
          <cell r="H266">
            <v>250</v>
          </cell>
        </row>
        <row r="267">
          <cell r="A267">
            <v>141110103</v>
          </cell>
          <cell r="B267" t="str">
            <v>14111010397</v>
          </cell>
          <cell r="C267">
            <v>14111017003017</v>
          </cell>
          <cell r="D267" t="str">
            <v>神奈川県</v>
          </cell>
          <cell r="E267" t="str">
            <v>横浜市港南区</v>
          </cell>
          <cell r="F267">
            <v>111</v>
          </cell>
          <cell r="G267" t="str">
            <v>上大岡</v>
          </cell>
          <cell r="H267">
            <v>100</v>
          </cell>
        </row>
        <row r="268">
          <cell r="A268">
            <v>141110104</v>
          </cell>
          <cell r="B268" t="str">
            <v>14111010497</v>
          </cell>
          <cell r="C268">
            <v>14111017004017</v>
          </cell>
          <cell r="D268" t="str">
            <v>神奈川県</v>
          </cell>
          <cell r="E268" t="str">
            <v>横浜市港南区</v>
          </cell>
          <cell r="F268">
            <v>111</v>
          </cell>
          <cell r="G268" t="str">
            <v>上永谷</v>
          </cell>
          <cell r="H268">
            <v>550</v>
          </cell>
        </row>
        <row r="269">
          <cell r="A269">
            <v>141110105</v>
          </cell>
          <cell r="B269" t="str">
            <v>14111010597</v>
          </cell>
          <cell r="C269">
            <v>14111017005017</v>
          </cell>
          <cell r="D269" t="str">
            <v>神奈川県</v>
          </cell>
          <cell r="E269" t="str">
            <v>横浜市港南区</v>
          </cell>
          <cell r="F269">
            <v>111</v>
          </cell>
          <cell r="G269" t="str">
            <v>港南台</v>
          </cell>
          <cell r="H269">
            <v>300</v>
          </cell>
        </row>
        <row r="270">
          <cell r="A270">
            <v>141110106</v>
          </cell>
          <cell r="B270" t="str">
            <v>14111010697</v>
          </cell>
          <cell r="C270">
            <v>14111017006017</v>
          </cell>
          <cell r="D270" t="str">
            <v>神奈川県</v>
          </cell>
          <cell r="E270" t="str">
            <v>横浜市港南区</v>
          </cell>
          <cell r="F270">
            <v>111</v>
          </cell>
          <cell r="G270" t="str">
            <v>港南西部</v>
          </cell>
          <cell r="H270">
            <v>400</v>
          </cell>
        </row>
        <row r="271">
          <cell r="A271">
            <v>141110109</v>
          </cell>
          <cell r="B271" t="str">
            <v>14111010997</v>
          </cell>
          <cell r="C271">
            <v>14111017008017</v>
          </cell>
          <cell r="D271" t="str">
            <v>神奈川県</v>
          </cell>
          <cell r="E271" t="str">
            <v>横浜市港南区</v>
          </cell>
          <cell r="F271">
            <v>111</v>
          </cell>
          <cell r="G271" t="str">
            <v>港南中央</v>
          </cell>
          <cell r="H271">
            <v>300</v>
          </cell>
        </row>
        <row r="272">
          <cell r="A272">
            <v>141120103</v>
          </cell>
          <cell r="B272" t="str">
            <v>14112010397</v>
          </cell>
          <cell r="C272">
            <v>14112017002017</v>
          </cell>
          <cell r="D272" t="str">
            <v>神奈川県</v>
          </cell>
          <cell r="E272" t="str">
            <v>横浜市旭区</v>
          </cell>
          <cell r="F272">
            <v>112</v>
          </cell>
          <cell r="G272" t="str">
            <v>鶴ヶ峰南部</v>
          </cell>
          <cell r="H272">
            <v>350</v>
          </cell>
        </row>
        <row r="273">
          <cell r="A273">
            <v>141120104</v>
          </cell>
          <cell r="B273" t="str">
            <v>14112010497</v>
          </cell>
          <cell r="C273">
            <v>14112017003017</v>
          </cell>
          <cell r="D273" t="str">
            <v>神奈川県</v>
          </cell>
          <cell r="E273" t="str">
            <v>横浜市旭区</v>
          </cell>
          <cell r="F273">
            <v>112</v>
          </cell>
          <cell r="G273" t="str">
            <v>若葉台川井都岡</v>
          </cell>
          <cell r="H273" t="str">
            <v>廃店</v>
          </cell>
        </row>
        <row r="274">
          <cell r="A274">
            <v>141120105</v>
          </cell>
          <cell r="B274" t="str">
            <v>14112010597</v>
          </cell>
          <cell r="C274">
            <v>14112017004017</v>
          </cell>
          <cell r="D274" t="str">
            <v>神奈川県</v>
          </cell>
          <cell r="E274" t="str">
            <v>横浜市旭区</v>
          </cell>
          <cell r="F274">
            <v>112</v>
          </cell>
          <cell r="G274" t="str">
            <v>白根今宿</v>
          </cell>
          <cell r="H274">
            <v>450</v>
          </cell>
        </row>
        <row r="275">
          <cell r="A275">
            <v>141120106</v>
          </cell>
          <cell r="B275" t="str">
            <v>14112010697</v>
          </cell>
          <cell r="C275">
            <v>14112017005017</v>
          </cell>
          <cell r="D275" t="str">
            <v>神奈川県</v>
          </cell>
          <cell r="E275" t="str">
            <v>横浜市旭区</v>
          </cell>
          <cell r="F275">
            <v>112</v>
          </cell>
          <cell r="G275" t="str">
            <v>若葉台</v>
          </cell>
          <cell r="H275" t="str">
            <v>廃店</v>
          </cell>
        </row>
        <row r="276">
          <cell r="A276">
            <v>141120107</v>
          </cell>
          <cell r="B276" t="str">
            <v>14112010797</v>
          </cell>
          <cell r="C276">
            <v>14112017006017</v>
          </cell>
          <cell r="D276" t="str">
            <v>神奈川県</v>
          </cell>
          <cell r="E276" t="str">
            <v>横浜市旭区</v>
          </cell>
          <cell r="F276">
            <v>112</v>
          </cell>
          <cell r="G276" t="str">
            <v>二俣川</v>
          </cell>
          <cell r="H276">
            <v>500</v>
          </cell>
        </row>
        <row r="277">
          <cell r="A277">
            <v>141130101</v>
          </cell>
          <cell r="B277" t="str">
            <v>14113010197</v>
          </cell>
          <cell r="C277">
            <v>14113017001017</v>
          </cell>
          <cell r="D277" t="str">
            <v>神奈川県</v>
          </cell>
          <cell r="E277" t="str">
            <v>横浜市緑区</v>
          </cell>
          <cell r="F277">
            <v>113</v>
          </cell>
          <cell r="G277" t="str">
            <v>中山</v>
          </cell>
          <cell r="H277">
            <v>500</v>
          </cell>
        </row>
        <row r="278">
          <cell r="A278">
            <v>141130102</v>
          </cell>
          <cell r="B278" t="str">
            <v>14113010297</v>
          </cell>
          <cell r="C278">
            <v>14113017002017</v>
          </cell>
          <cell r="D278" t="str">
            <v>神奈川県</v>
          </cell>
          <cell r="E278" t="str">
            <v>横浜市緑区</v>
          </cell>
          <cell r="F278">
            <v>113</v>
          </cell>
          <cell r="G278" t="str">
            <v>みどり北部</v>
          </cell>
          <cell r="H278">
            <v>700</v>
          </cell>
        </row>
        <row r="279">
          <cell r="A279">
            <v>141130103</v>
          </cell>
          <cell r="B279" t="str">
            <v>14113010397</v>
          </cell>
          <cell r="C279">
            <v>14113017003017</v>
          </cell>
          <cell r="D279" t="str">
            <v>神奈川県</v>
          </cell>
          <cell r="E279" t="str">
            <v>横浜市緑区</v>
          </cell>
          <cell r="F279">
            <v>113</v>
          </cell>
          <cell r="G279" t="str">
            <v>鴨居</v>
          </cell>
          <cell r="H279">
            <v>350</v>
          </cell>
        </row>
        <row r="280">
          <cell r="A280">
            <v>141130106</v>
          </cell>
          <cell r="B280" t="str">
            <v>14113010697</v>
          </cell>
          <cell r="C280">
            <v>14113017004017</v>
          </cell>
          <cell r="D280" t="str">
            <v>神奈川県</v>
          </cell>
          <cell r="E280" t="str">
            <v>横浜市緑区</v>
          </cell>
          <cell r="F280">
            <v>113</v>
          </cell>
          <cell r="G280" t="str">
            <v>長津田</v>
          </cell>
          <cell r="H280">
            <v>500</v>
          </cell>
        </row>
        <row r="281">
          <cell r="A281">
            <v>141140101</v>
          </cell>
          <cell r="B281" t="str">
            <v>14114010197</v>
          </cell>
          <cell r="C281">
            <v>14114017001017</v>
          </cell>
          <cell r="D281" t="str">
            <v>神奈川県</v>
          </cell>
          <cell r="E281" t="str">
            <v>横浜市瀬谷区</v>
          </cell>
          <cell r="F281">
            <v>114</v>
          </cell>
          <cell r="G281" t="str">
            <v>瀬谷</v>
          </cell>
          <cell r="H281">
            <v>400</v>
          </cell>
        </row>
        <row r="282">
          <cell r="A282">
            <v>141140103</v>
          </cell>
          <cell r="B282" t="str">
            <v>14114010397</v>
          </cell>
          <cell r="C282">
            <v>14114017002017</v>
          </cell>
          <cell r="D282" t="str">
            <v>神奈川県</v>
          </cell>
          <cell r="E282" t="str">
            <v>横浜市瀬谷区</v>
          </cell>
          <cell r="F282">
            <v>114</v>
          </cell>
          <cell r="G282" t="str">
            <v>瀬谷南部</v>
          </cell>
          <cell r="H282">
            <v>450</v>
          </cell>
        </row>
        <row r="283">
          <cell r="A283">
            <v>141140104</v>
          </cell>
          <cell r="B283" t="str">
            <v>14114010497</v>
          </cell>
          <cell r="C283">
            <v>14114017003017</v>
          </cell>
          <cell r="D283" t="str">
            <v>神奈川県</v>
          </cell>
          <cell r="E283" t="str">
            <v>横浜市瀬谷区</v>
          </cell>
          <cell r="F283">
            <v>114</v>
          </cell>
          <cell r="G283" t="str">
            <v>三ツ境</v>
          </cell>
          <cell r="H283">
            <v>450</v>
          </cell>
        </row>
        <row r="284">
          <cell r="A284">
            <v>141140105</v>
          </cell>
          <cell r="B284" t="str">
            <v>14114010597</v>
          </cell>
          <cell r="C284">
            <v>14114017004017</v>
          </cell>
          <cell r="D284" t="str">
            <v>神奈川県</v>
          </cell>
          <cell r="E284" t="str">
            <v>横浜市瀬谷区</v>
          </cell>
          <cell r="F284">
            <v>114</v>
          </cell>
          <cell r="G284" t="str">
            <v>瀬谷いずみ</v>
          </cell>
          <cell r="H284">
            <v>500</v>
          </cell>
        </row>
        <row r="285">
          <cell r="A285">
            <v>141150102</v>
          </cell>
          <cell r="B285" t="str">
            <v>14115010297</v>
          </cell>
          <cell r="C285">
            <v>14115017001017</v>
          </cell>
          <cell r="D285" t="str">
            <v>神奈川県</v>
          </cell>
          <cell r="E285" t="str">
            <v>横浜市栄区</v>
          </cell>
          <cell r="F285">
            <v>115</v>
          </cell>
          <cell r="G285" t="str">
            <v>本郷台駅前</v>
          </cell>
          <cell r="H285">
            <v>100</v>
          </cell>
        </row>
        <row r="286">
          <cell r="A286">
            <v>141150103</v>
          </cell>
          <cell r="B286" t="str">
            <v>14115010397</v>
          </cell>
          <cell r="C286">
            <v>14115017002017</v>
          </cell>
          <cell r="D286" t="str">
            <v>神奈川県</v>
          </cell>
          <cell r="E286" t="str">
            <v>横浜市栄区</v>
          </cell>
          <cell r="F286">
            <v>115</v>
          </cell>
          <cell r="G286" t="str">
            <v>本郷台西部</v>
          </cell>
          <cell r="H286">
            <v>150</v>
          </cell>
        </row>
        <row r="287">
          <cell r="A287">
            <v>141150105</v>
          </cell>
          <cell r="B287" t="str">
            <v>14115010597</v>
          </cell>
          <cell r="C287">
            <v>14115017004017</v>
          </cell>
          <cell r="D287" t="str">
            <v>神奈川県</v>
          </cell>
          <cell r="E287" t="str">
            <v>横浜市栄区</v>
          </cell>
          <cell r="F287">
            <v>115</v>
          </cell>
          <cell r="G287" t="str">
            <v>大船北部</v>
          </cell>
          <cell r="H287">
            <v>350</v>
          </cell>
        </row>
        <row r="288">
          <cell r="A288">
            <v>141160101</v>
          </cell>
          <cell r="B288" t="str">
            <v>14116010197</v>
          </cell>
          <cell r="C288">
            <v>14116017001017</v>
          </cell>
          <cell r="D288" t="str">
            <v>神奈川県</v>
          </cell>
          <cell r="E288" t="str">
            <v>横浜市泉区</v>
          </cell>
          <cell r="F288">
            <v>116</v>
          </cell>
          <cell r="G288" t="str">
            <v>緑園弥生台</v>
          </cell>
          <cell r="H288">
            <v>350</v>
          </cell>
        </row>
        <row r="289">
          <cell r="A289">
            <v>141160102</v>
          </cell>
          <cell r="B289" t="str">
            <v>14116010297</v>
          </cell>
          <cell r="C289">
            <v>14116017002017</v>
          </cell>
          <cell r="D289" t="str">
            <v>神奈川県</v>
          </cell>
          <cell r="E289" t="str">
            <v>横浜市泉区</v>
          </cell>
          <cell r="F289">
            <v>116</v>
          </cell>
          <cell r="G289" t="str">
            <v>戸塚中田</v>
          </cell>
          <cell r="H289">
            <v>350</v>
          </cell>
        </row>
        <row r="290">
          <cell r="A290">
            <v>141160104</v>
          </cell>
          <cell r="B290" t="str">
            <v>14116010497</v>
          </cell>
          <cell r="C290">
            <v>14116017004017</v>
          </cell>
          <cell r="D290" t="str">
            <v>神奈川県</v>
          </cell>
          <cell r="E290" t="str">
            <v>横浜市泉区</v>
          </cell>
          <cell r="F290">
            <v>116</v>
          </cell>
          <cell r="G290" t="str">
            <v>和泉</v>
          </cell>
          <cell r="H290">
            <v>350</v>
          </cell>
        </row>
        <row r="291">
          <cell r="A291">
            <v>141170101</v>
          </cell>
          <cell r="B291" t="str">
            <v>14117010197</v>
          </cell>
          <cell r="C291">
            <v>14117017001017</v>
          </cell>
          <cell r="D291" t="str">
            <v>神奈川県</v>
          </cell>
          <cell r="E291" t="str">
            <v>横浜市青葉区</v>
          </cell>
          <cell r="F291">
            <v>117</v>
          </cell>
          <cell r="G291" t="str">
            <v>青葉台</v>
          </cell>
          <cell r="H291">
            <v>150</v>
          </cell>
        </row>
        <row r="292">
          <cell r="A292">
            <v>141170150</v>
          </cell>
          <cell r="B292" t="str">
            <v>14117015097</v>
          </cell>
          <cell r="C292">
            <v>14117099001017</v>
          </cell>
          <cell r="D292" t="str">
            <v>神奈川県</v>
          </cell>
          <cell r="E292" t="str">
            <v>横浜市青葉区</v>
          </cell>
          <cell r="F292">
            <v>117</v>
          </cell>
          <cell r="G292" t="str">
            <v>市ヶ尾</v>
          </cell>
          <cell r="H292" t="str">
            <v>廃店</v>
          </cell>
        </row>
        <row r="293">
          <cell r="A293">
            <v>141170152</v>
          </cell>
          <cell r="B293" t="str">
            <v>14117015297</v>
          </cell>
          <cell r="C293">
            <v>14117099003017</v>
          </cell>
          <cell r="D293" t="str">
            <v>神奈川県</v>
          </cell>
          <cell r="E293" t="str">
            <v>横浜市青葉区</v>
          </cell>
          <cell r="F293">
            <v>117</v>
          </cell>
          <cell r="G293" t="str">
            <v>鴨志田</v>
          </cell>
          <cell r="H293">
            <v>300</v>
          </cell>
        </row>
        <row r="294">
          <cell r="A294">
            <v>141170153</v>
          </cell>
          <cell r="B294" t="str">
            <v>14117015397</v>
          </cell>
          <cell r="C294">
            <v>14117099004017</v>
          </cell>
          <cell r="D294" t="str">
            <v>神奈川県</v>
          </cell>
          <cell r="E294" t="str">
            <v>横浜市青葉区</v>
          </cell>
          <cell r="F294">
            <v>117</v>
          </cell>
          <cell r="G294" t="str">
            <v>たまプラーザ</v>
          </cell>
          <cell r="H294">
            <v>600</v>
          </cell>
        </row>
        <row r="295">
          <cell r="A295">
            <v>141170154</v>
          </cell>
          <cell r="B295" t="str">
            <v>14117015497</v>
          </cell>
          <cell r="C295">
            <v>14117099005017</v>
          </cell>
          <cell r="D295" t="str">
            <v>神奈川県</v>
          </cell>
          <cell r="E295" t="str">
            <v>横浜市青葉区</v>
          </cell>
          <cell r="F295">
            <v>117</v>
          </cell>
          <cell r="G295" t="str">
            <v>藤ヶ丘</v>
          </cell>
          <cell r="H295">
            <v>450</v>
          </cell>
        </row>
        <row r="296">
          <cell r="A296">
            <v>141170155</v>
          </cell>
          <cell r="B296" t="str">
            <v>14117015597</v>
          </cell>
          <cell r="C296">
            <v>14117099002017</v>
          </cell>
          <cell r="D296" t="str">
            <v>神奈川県</v>
          </cell>
          <cell r="E296" t="str">
            <v>横浜市青葉区</v>
          </cell>
          <cell r="F296">
            <v>117</v>
          </cell>
          <cell r="G296" t="str">
            <v>中川</v>
          </cell>
          <cell r="H296">
            <v>650</v>
          </cell>
        </row>
        <row r="297">
          <cell r="A297">
            <v>141170158</v>
          </cell>
          <cell r="B297" t="str">
            <v>14117015897</v>
          </cell>
          <cell r="C297">
            <v>14117099006017</v>
          </cell>
          <cell r="D297" t="str">
            <v>神奈川県</v>
          </cell>
          <cell r="E297" t="str">
            <v>横浜市青葉区</v>
          </cell>
          <cell r="F297">
            <v>117</v>
          </cell>
          <cell r="G297" t="str">
            <v>あざみ野</v>
          </cell>
          <cell r="H297">
            <v>600</v>
          </cell>
        </row>
        <row r="298">
          <cell r="A298">
            <v>141180101</v>
          </cell>
          <cell r="B298" t="str">
            <v>14118010197</v>
          </cell>
          <cell r="C298">
            <v>14118017001017</v>
          </cell>
          <cell r="D298" t="str">
            <v>神奈川県</v>
          </cell>
          <cell r="E298" t="str">
            <v>横浜市都筑区</v>
          </cell>
          <cell r="F298">
            <v>118</v>
          </cell>
          <cell r="G298" t="str">
            <v>高田NT</v>
          </cell>
          <cell r="H298">
            <v>250</v>
          </cell>
        </row>
        <row r="299">
          <cell r="A299">
            <v>141180102</v>
          </cell>
          <cell r="B299" t="str">
            <v>14118010297</v>
          </cell>
          <cell r="C299">
            <v>14118017002017</v>
          </cell>
          <cell r="D299" t="str">
            <v>神奈川県</v>
          </cell>
          <cell r="E299" t="str">
            <v>横浜市都筑区</v>
          </cell>
          <cell r="F299">
            <v>118</v>
          </cell>
          <cell r="G299" t="str">
            <v>ＮＴ池辺</v>
          </cell>
          <cell r="H299">
            <v>200</v>
          </cell>
        </row>
        <row r="300">
          <cell r="A300">
            <v>141180106</v>
          </cell>
          <cell r="B300" t="str">
            <v>14118010697</v>
          </cell>
          <cell r="C300">
            <v>14118017005017</v>
          </cell>
          <cell r="D300" t="str">
            <v>神奈川県</v>
          </cell>
          <cell r="E300" t="str">
            <v>横浜市都筑区</v>
          </cell>
          <cell r="F300">
            <v>118</v>
          </cell>
          <cell r="G300" t="str">
            <v>港北NTつづき</v>
          </cell>
          <cell r="H300">
            <v>650</v>
          </cell>
        </row>
        <row r="301">
          <cell r="A301">
            <v>141180150</v>
          </cell>
          <cell r="B301" t="str">
            <v>14118015097</v>
          </cell>
          <cell r="C301">
            <v>14118099001017</v>
          </cell>
          <cell r="D301" t="str">
            <v>神奈川県</v>
          </cell>
          <cell r="E301" t="str">
            <v>横浜市都筑区</v>
          </cell>
          <cell r="F301">
            <v>118</v>
          </cell>
          <cell r="G301" t="str">
            <v>港北ＮＴ南</v>
          </cell>
          <cell r="H301">
            <v>550</v>
          </cell>
        </row>
        <row r="302">
          <cell r="A302">
            <v>141310101</v>
          </cell>
          <cell r="B302" t="str">
            <v>14131010197</v>
          </cell>
          <cell r="C302">
            <v>14131017001017</v>
          </cell>
          <cell r="D302" t="str">
            <v>神奈川県</v>
          </cell>
          <cell r="E302" t="str">
            <v>川崎市川崎区</v>
          </cell>
          <cell r="F302">
            <v>131</v>
          </cell>
          <cell r="G302" t="str">
            <v>川崎駅前</v>
          </cell>
          <cell r="H302">
            <v>500</v>
          </cell>
        </row>
        <row r="303">
          <cell r="A303">
            <v>141310104</v>
          </cell>
          <cell r="B303" t="str">
            <v>14131010497</v>
          </cell>
          <cell r="C303">
            <v>14131017002017</v>
          </cell>
          <cell r="D303" t="str">
            <v>神奈川県</v>
          </cell>
          <cell r="E303" t="str">
            <v>川崎市川崎区</v>
          </cell>
          <cell r="F303">
            <v>131</v>
          </cell>
          <cell r="G303" t="str">
            <v>小田</v>
          </cell>
          <cell r="H303">
            <v>400</v>
          </cell>
        </row>
        <row r="304">
          <cell r="A304">
            <v>141310105</v>
          </cell>
          <cell r="B304" t="str">
            <v>14131010597</v>
          </cell>
          <cell r="C304">
            <v>14131017003017</v>
          </cell>
          <cell r="D304" t="str">
            <v>神奈川県</v>
          </cell>
          <cell r="E304" t="str">
            <v>川崎市川崎区</v>
          </cell>
          <cell r="F304">
            <v>131</v>
          </cell>
          <cell r="G304" t="str">
            <v>大師</v>
          </cell>
          <cell r="H304">
            <v>650</v>
          </cell>
        </row>
        <row r="305">
          <cell r="A305">
            <v>141310106</v>
          </cell>
          <cell r="B305" t="str">
            <v>14131010697</v>
          </cell>
          <cell r="C305">
            <v>14131017004017</v>
          </cell>
          <cell r="D305" t="str">
            <v>神奈川県</v>
          </cell>
          <cell r="E305" t="str">
            <v>川崎市川崎区</v>
          </cell>
          <cell r="F305">
            <v>131</v>
          </cell>
          <cell r="G305" t="str">
            <v>大師橋</v>
          </cell>
          <cell r="H305">
            <v>200</v>
          </cell>
        </row>
        <row r="306">
          <cell r="A306">
            <v>141310108</v>
          </cell>
          <cell r="B306" t="str">
            <v>14131010897</v>
          </cell>
          <cell r="C306">
            <v>14131017006017</v>
          </cell>
          <cell r="D306" t="str">
            <v>神奈川県</v>
          </cell>
          <cell r="E306" t="str">
            <v>川崎市川崎区</v>
          </cell>
          <cell r="F306">
            <v>131</v>
          </cell>
          <cell r="G306" t="str">
            <v>川崎南</v>
          </cell>
          <cell r="H306">
            <v>150</v>
          </cell>
        </row>
        <row r="307">
          <cell r="A307">
            <v>141320101</v>
          </cell>
          <cell r="B307" t="str">
            <v>14132010197</v>
          </cell>
          <cell r="C307">
            <v>14132017001017</v>
          </cell>
          <cell r="D307" t="str">
            <v>神奈川県</v>
          </cell>
          <cell r="E307" t="str">
            <v>川崎市幸区</v>
          </cell>
          <cell r="F307">
            <v>132</v>
          </cell>
          <cell r="G307" t="str">
            <v>川崎駅西口</v>
          </cell>
          <cell r="H307">
            <v>650</v>
          </cell>
        </row>
        <row r="308">
          <cell r="A308">
            <v>141320102</v>
          </cell>
          <cell r="B308" t="str">
            <v>14132010297</v>
          </cell>
          <cell r="C308">
            <v>14132017002017</v>
          </cell>
          <cell r="D308" t="str">
            <v>神奈川県</v>
          </cell>
          <cell r="E308" t="str">
            <v>川崎市幸区</v>
          </cell>
          <cell r="F308">
            <v>132</v>
          </cell>
          <cell r="G308" t="str">
            <v>鹿島田</v>
          </cell>
          <cell r="H308">
            <v>350</v>
          </cell>
        </row>
        <row r="309">
          <cell r="A309">
            <v>141320104</v>
          </cell>
          <cell r="B309" t="str">
            <v>14132010497</v>
          </cell>
          <cell r="C309">
            <v>14132017003017</v>
          </cell>
          <cell r="D309" t="str">
            <v>神奈川県</v>
          </cell>
          <cell r="E309" t="str">
            <v>川崎市幸区</v>
          </cell>
          <cell r="F309">
            <v>132</v>
          </cell>
          <cell r="G309" t="str">
            <v>新川崎</v>
          </cell>
          <cell r="H309">
            <v>500</v>
          </cell>
        </row>
        <row r="310">
          <cell r="A310">
            <v>141320106</v>
          </cell>
          <cell r="B310" t="str">
            <v>14132010697</v>
          </cell>
          <cell r="C310">
            <v>14132017004017</v>
          </cell>
          <cell r="D310" t="str">
            <v>神奈川県</v>
          </cell>
          <cell r="E310" t="str">
            <v>川崎市幸区</v>
          </cell>
          <cell r="F310">
            <v>132</v>
          </cell>
          <cell r="G310" t="str">
            <v>武蔵小杉南部</v>
          </cell>
          <cell r="H310">
            <v>500</v>
          </cell>
        </row>
        <row r="311">
          <cell r="A311">
            <v>141330104</v>
          </cell>
          <cell r="B311" t="str">
            <v>14133010497</v>
          </cell>
          <cell r="C311">
            <v>14133017002017</v>
          </cell>
          <cell r="D311" t="str">
            <v>神奈川県</v>
          </cell>
          <cell r="E311" t="str">
            <v>川崎市中原区</v>
          </cell>
          <cell r="F311">
            <v>133</v>
          </cell>
          <cell r="G311" t="str">
            <v>武蔵小杉中央</v>
          </cell>
          <cell r="H311">
            <v>400</v>
          </cell>
        </row>
        <row r="312">
          <cell r="A312">
            <v>141330107</v>
          </cell>
          <cell r="B312" t="str">
            <v>14133010797</v>
          </cell>
          <cell r="C312">
            <v>14133017003017</v>
          </cell>
          <cell r="D312" t="str">
            <v>神奈川県</v>
          </cell>
          <cell r="E312" t="str">
            <v>川崎市中原区</v>
          </cell>
          <cell r="F312">
            <v>133</v>
          </cell>
          <cell r="G312" t="str">
            <v>武蔵中原</v>
          </cell>
          <cell r="H312">
            <v>400</v>
          </cell>
        </row>
        <row r="313">
          <cell r="A313">
            <v>141330108</v>
          </cell>
          <cell r="B313" t="str">
            <v>14133010897</v>
          </cell>
          <cell r="C313">
            <v>14133017004017</v>
          </cell>
          <cell r="D313" t="str">
            <v>神奈川県</v>
          </cell>
          <cell r="E313" t="str">
            <v>川崎市中原区</v>
          </cell>
          <cell r="F313">
            <v>133</v>
          </cell>
          <cell r="G313" t="str">
            <v>武蔵小杉西部</v>
          </cell>
          <cell r="H313">
            <v>200</v>
          </cell>
        </row>
        <row r="314">
          <cell r="A314">
            <v>141340102</v>
          </cell>
          <cell r="B314" t="str">
            <v>14134010297</v>
          </cell>
          <cell r="C314">
            <v>14134017002017</v>
          </cell>
          <cell r="D314" t="str">
            <v>神奈川県</v>
          </cell>
          <cell r="E314" t="str">
            <v>川崎市高津区</v>
          </cell>
          <cell r="F314">
            <v>134</v>
          </cell>
          <cell r="G314" t="str">
            <v>溝の口高津</v>
          </cell>
          <cell r="H314">
            <v>800</v>
          </cell>
        </row>
        <row r="315">
          <cell r="A315">
            <v>141340109</v>
          </cell>
          <cell r="B315" t="str">
            <v>14134010997</v>
          </cell>
          <cell r="C315">
            <v>14134017006017</v>
          </cell>
          <cell r="D315" t="str">
            <v>神奈川県</v>
          </cell>
          <cell r="E315" t="str">
            <v>川崎市高津区</v>
          </cell>
          <cell r="F315">
            <v>134</v>
          </cell>
          <cell r="G315" t="str">
            <v>武蔵新城</v>
          </cell>
          <cell r="H315">
            <v>700</v>
          </cell>
        </row>
        <row r="316">
          <cell r="A316">
            <v>141350101</v>
          </cell>
          <cell r="B316" t="str">
            <v>14135010197</v>
          </cell>
          <cell r="C316">
            <v>14135017001017</v>
          </cell>
          <cell r="D316" t="str">
            <v>神奈川県</v>
          </cell>
          <cell r="E316" t="str">
            <v>川崎市多摩区</v>
          </cell>
          <cell r="F316">
            <v>135</v>
          </cell>
          <cell r="G316" t="str">
            <v>登戸</v>
          </cell>
          <cell r="H316">
            <v>300</v>
          </cell>
        </row>
        <row r="317">
          <cell r="A317">
            <v>141350102</v>
          </cell>
          <cell r="B317" t="str">
            <v>14135010297</v>
          </cell>
          <cell r="C317">
            <v>14135017002017</v>
          </cell>
          <cell r="D317" t="str">
            <v>神奈川県</v>
          </cell>
          <cell r="E317" t="str">
            <v>川崎市多摩区</v>
          </cell>
          <cell r="F317">
            <v>135</v>
          </cell>
          <cell r="G317" t="str">
            <v>向ケ丘遊園</v>
          </cell>
          <cell r="H317">
            <v>300</v>
          </cell>
        </row>
        <row r="318">
          <cell r="A318">
            <v>141350104</v>
          </cell>
          <cell r="B318" t="str">
            <v>14135010497</v>
          </cell>
          <cell r="C318">
            <v>14135017003017</v>
          </cell>
          <cell r="D318" t="str">
            <v>神奈川県</v>
          </cell>
          <cell r="E318" t="str">
            <v>川崎市多摩区</v>
          </cell>
          <cell r="F318">
            <v>135</v>
          </cell>
          <cell r="G318" t="str">
            <v>稲田堤</v>
          </cell>
          <cell r="H318">
            <v>150</v>
          </cell>
        </row>
        <row r="319">
          <cell r="A319">
            <v>141350106</v>
          </cell>
          <cell r="B319" t="str">
            <v>14135010697</v>
          </cell>
          <cell r="C319">
            <v>14135017005017</v>
          </cell>
          <cell r="D319" t="str">
            <v>神奈川県</v>
          </cell>
          <cell r="E319" t="str">
            <v>川崎市多摩区</v>
          </cell>
          <cell r="F319">
            <v>135</v>
          </cell>
          <cell r="G319" t="str">
            <v>生田稲田堤</v>
          </cell>
          <cell r="H319">
            <v>350</v>
          </cell>
        </row>
        <row r="320">
          <cell r="A320">
            <v>141360101</v>
          </cell>
          <cell r="B320" t="str">
            <v>14136010197</v>
          </cell>
          <cell r="C320">
            <v>14136017001017</v>
          </cell>
          <cell r="D320" t="str">
            <v>神奈川県</v>
          </cell>
          <cell r="E320" t="str">
            <v>川崎市宮前区</v>
          </cell>
          <cell r="F320">
            <v>136</v>
          </cell>
          <cell r="G320" t="str">
            <v>蔵敷</v>
          </cell>
          <cell r="H320">
            <v>300</v>
          </cell>
        </row>
        <row r="321">
          <cell r="A321">
            <v>141360102</v>
          </cell>
          <cell r="B321" t="str">
            <v>14136010297</v>
          </cell>
          <cell r="C321">
            <v>14136017002017</v>
          </cell>
          <cell r="D321" t="str">
            <v>神奈川県</v>
          </cell>
          <cell r="E321" t="str">
            <v>川崎市宮前区</v>
          </cell>
          <cell r="F321">
            <v>136</v>
          </cell>
          <cell r="G321" t="str">
            <v>宮前梶ヶ谷</v>
          </cell>
          <cell r="H321">
            <v>600</v>
          </cell>
        </row>
        <row r="322">
          <cell r="A322">
            <v>141360103</v>
          </cell>
          <cell r="B322" t="str">
            <v>14136010397</v>
          </cell>
          <cell r="C322">
            <v>14136017003017</v>
          </cell>
          <cell r="D322" t="str">
            <v>神奈川県</v>
          </cell>
          <cell r="E322" t="str">
            <v>川崎市宮前区</v>
          </cell>
          <cell r="F322">
            <v>136</v>
          </cell>
          <cell r="G322" t="str">
            <v>鷺沼</v>
          </cell>
          <cell r="H322">
            <v>400</v>
          </cell>
        </row>
        <row r="323">
          <cell r="A323">
            <v>141360104</v>
          </cell>
          <cell r="B323" t="str">
            <v>14136010497</v>
          </cell>
          <cell r="C323">
            <v>14136017004017</v>
          </cell>
          <cell r="D323" t="str">
            <v>神奈川県</v>
          </cell>
          <cell r="E323" t="str">
            <v>川崎市宮前区</v>
          </cell>
          <cell r="F323">
            <v>136</v>
          </cell>
          <cell r="G323" t="str">
            <v>溝の口西部</v>
          </cell>
          <cell r="H323">
            <v>250</v>
          </cell>
        </row>
        <row r="324">
          <cell r="A324">
            <v>141360105</v>
          </cell>
          <cell r="B324" t="str">
            <v>14136010597</v>
          </cell>
          <cell r="C324">
            <v>14136017005017</v>
          </cell>
          <cell r="D324" t="str">
            <v>神奈川県</v>
          </cell>
          <cell r="E324" t="str">
            <v>川崎市宮前区</v>
          </cell>
          <cell r="F324">
            <v>136</v>
          </cell>
          <cell r="G324" t="str">
            <v>鷺沼東</v>
          </cell>
          <cell r="H324" t="str">
            <v>廃店</v>
          </cell>
        </row>
        <row r="325">
          <cell r="A325">
            <v>141360106</v>
          </cell>
          <cell r="B325" t="str">
            <v>14136010697</v>
          </cell>
          <cell r="C325">
            <v>14136017006017</v>
          </cell>
          <cell r="D325" t="str">
            <v>神奈川県</v>
          </cell>
          <cell r="E325" t="str">
            <v>川崎市宮前区</v>
          </cell>
          <cell r="F325">
            <v>136</v>
          </cell>
          <cell r="G325" t="str">
            <v>宮崎</v>
          </cell>
          <cell r="H325">
            <v>200</v>
          </cell>
        </row>
        <row r="326">
          <cell r="A326">
            <v>141370101</v>
          </cell>
          <cell r="B326" t="str">
            <v>14137010197</v>
          </cell>
          <cell r="C326">
            <v>14137017001017</v>
          </cell>
          <cell r="D326" t="str">
            <v>神奈川県</v>
          </cell>
          <cell r="E326" t="str">
            <v>川崎市麻生区</v>
          </cell>
          <cell r="F326">
            <v>137</v>
          </cell>
          <cell r="G326" t="str">
            <v>百合ケ丘</v>
          </cell>
          <cell r="H326">
            <v>150</v>
          </cell>
        </row>
        <row r="327">
          <cell r="A327">
            <v>141370102</v>
          </cell>
          <cell r="B327" t="str">
            <v>14137010297</v>
          </cell>
          <cell r="C327">
            <v>14137017002017</v>
          </cell>
          <cell r="D327" t="str">
            <v>神奈川県</v>
          </cell>
          <cell r="E327" t="str">
            <v>川崎市麻生区</v>
          </cell>
          <cell r="F327">
            <v>137</v>
          </cell>
          <cell r="G327" t="str">
            <v>百合ヶ丘南部</v>
          </cell>
          <cell r="H327">
            <v>150</v>
          </cell>
        </row>
        <row r="328">
          <cell r="A328">
            <v>141370103</v>
          </cell>
          <cell r="B328" t="str">
            <v>14137010397</v>
          </cell>
          <cell r="C328">
            <v>14137017003017</v>
          </cell>
          <cell r="D328" t="str">
            <v>神奈川県</v>
          </cell>
          <cell r="E328" t="str">
            <v>川崎市麻生区</v>
          </cell>
          <cell r="F328">
            <v>137</v>
          </cell>
          <cell r="G328" t="str">
            <v>柿生南部</v>
          </cell>
          <cell r="H328">
            <v>150</v>
          </cell>
        </row>
        <row r="329">
          <cell r="A329">
            <v>141370104</v>
          </cell>
          <cell r="B329" t="str">
            <v>14137010497</v>
          </cell>
          <cell r="C329">
            <v>14137017004017</v>
          </cell>
          <cell r="D329" t="str">
            <v>神奈川県</v>
          </cell>
          <cell r="E329" t="str">
            <v>川崎市麻生区</v>
          </cell>
          <cell r="F329">
            <v>137</v>
          </cell>
          <cell r="G329" t="str">
            <v>新百合ケ丘</v>
          </cell>
          <cell r="H329">
            <v>100</v>
          </cell>
        </row>
        <row r="330">
          <cell r="A330">
            <v>141370105</v>
          </cell>
          <cell r="B330" t="str">
            <v>14137010597</v>
          </cell>
          <cell r="C330">
            <v>14137017005017</v>
          </cell>
          <cell r="D330" t="str">
            <v>神奈川県</v>
          </cell>
          <cell r="E330" t="str">
            <v>川崎市麻生区</v>
          </cell>
          <cell r="F330">
            <v>137</v>
          </cell>
          <cell r="G330" t="str">
            <v>柿生</v>
          </cell>
          <cell r="H330">
            <v>300</v>
          </cell>
        </row>
        <row r="331">
          <cell r="A331">
            <v>141510101</v>
          </cell>
          <cell r="B331" t="str">
            <v>14151010197</v>
          </cell>
          <cell r="C331">
            <v>14151017001017</v>
          </cell>
          <cell r="D331" t="str">
            <v>神奈川県</v>
          </cell>
          <cell r="E331" t="str">
            <v>相模原市緑区</v>
          </cell>
          <cell r="F331">
            <v>151</v>
          </cell>
          <cell r="G331" t="str">
            <v>橋本西部</v>
          </cell>
          <cell r="H331">
            <v>250</v>
          </cell>
        </row>
        <row r="332">
          <cell r="A332">
            <v>141510102</v>
          </cell>
          <cell r="B332" t="str">
            <v>14151010297</v>
          </cell>
          <cell r="C332">
            <v>14151017002017</v>
          </cell>
          <cell r="D332" t="str">
            <v>神奈川県</v>
          </cell>
          <cell r="E332" t="str">
            <v>相模原市緑区</v>
          </cell>
          <cell r="F332">
            <v>151</v>
          </cell>
          <cell r="G332" t="str">
            <v>橋本中央</v>
          </cell>
          <cell r="H332">
            <v>450</v>
          </cell>
        </row>
        <row r="333">
          <cell r="A333">
            <v>141510150</v>
          </cell>
          <cell r="B333" t="str">
            <v>14151015097</v>
          </cell>
          <cell r="C333">
            <v>14151017003017</v>
          </cell>
          <cell r="D333" t="str">
            <v>神奈川県</v>
          </cell>
          <cell r="E333" t="str">
            <v>相模原市緑区</v>
          </cell>
          <cell r="F333">
            <v>151</v>
          </cell>
          <cell r="G333" t="str">
            <v>大沢</v>
          </cell>
          <cell r="H333">
            <v>350</v>
          </cell>
        </row>
        <row r="334">
          <cell r="A334">
            <v>141510151</v>
          </cell>
          <cell r="B334" t="str">
            <v>14151015197</v>
          </cell>
          <cell r="C334">
            <v>14151099001017</v>
          </cell>
          <cell r="D334" t="str">
            <v>神奈川県</v>
          </cell>
          <cell r="E334" t="str">
            <v>相模原市緑区</v>
          </cell>
          <cell r="F334">
            <v>151</v>
          </cell>
          <cell r="G334" t="str">
            <v>津久井（合）</v>
          </cell>
          <cell r="H334">
            <v>50</v>
          </cell>
        </row>
        <row r="335">
          <cell r="A335">
            <v>141510153</v>
          </cell>
          <cell r="B335" t="str">
            <v>14151015397</v>
          </cell>
          <cell r="C335">
            <v>14151099004017</v>
          </cell>
          <cell r="D335" t="str">
            <v>神奈川県</v>
          </cell>
          <cell r="E335" t="str">
            <v>相模原市緑区</v>
          </cell>
          <cell r="F335">
            <v>151</v>
          </cell>
          <cell r="G335" t="str">
            <v>津久井東部（合）</v>
          </cell>
          <cell r="H335">
            <v>50</v>
          </cell>
        </row>
        <row r="336">
          <cell r="A336">
            <v>141520101</v>
          </cell>
          <cell r="B336" t="str">
            <v>14152010197</v>
          </cell>
          <cell r="C336">
            <v>14152017001017</v>
          </cell>
          <cell r="D336" t="str">
            <v>神奈川県</v>
          </cell>
          <cell r="E336" t="str">
            <v>相模原市中央区</v>
          </cell>
          <cell r="F336">
            <v>152</v>
          </cell>
          <cell r="G336" t="str">
            <v>淵野辺中央</v>
          </cell>
          <cell r="H336">
            <v>250</v>
          </cell>
        </row>
        <row r="337">
          <cell r="A337">
            <v>141520102</v>
          </cell>
          <cell r="B337" t="str">
            <v>14152010297</v>
          </cell>
          <cell r="C337">
            <v>14152017002017</v>
          </cell>
          <cell r="D337" t="str">
            <v>神奈川県</v>
          </cell>
          <cell r="E337" t="str">
            <v>相模原市中央区</v>
          </cell>
          <cell r="F337">
            <v>152</v>
          </cell>
          <cell r="G337" t="str">
            <v>淵野辺西部</v>
          </cell>
          <cell r="H337">
            <v>350</v>
          </cell>
        </row>
        <row r="338">
          <cell r="A338">
            <v>141520103</v>
          </cell>
          <cell r="B338" t="str">
            <v>14152010397</v>
          </cell>
          <cell r="C338">
            <v>14152017003017</v>
          </cell>
          <cell r="D338" t="str">
            <v>神奈川県</v>
          </cell>
          <cell r="E338" t="str">
            <v>相模原市中央区</v>
          </cell>
          <cell r="F338">
            <v>152</v>
          </cell>
          <cell r="G338" t="str">
            <v>淵野辺南部</v>
          </cell>
          <cell r="H338">
            <v>350</v>
          </cell>
        </row>
        <row r="339">
          <cell r="A339">
            <v>141520104</v>
          </cell>
          <cell r="B339" t="str">
            <v>14152010497</v>
          </cell>
          <cell r="C339">
            <v>14152017004017</v>
          </cell>
          <cell r="D339" t="str">
            <v>神奈川県</v>
          </cell>
          <cell r="E339" t="str">
            <v>相模原市中央区</v>
          </cell>
          <cell r="F339">
            <v>152</v>
          </cell>
          <cell r="G339" t="str">
            <v>相模原中央</v>
          </cell>
          <cell r="H339">
            <v>300</v>
          </cell>
        </row>
        <row r="340">
          <cell r="A340">
            <v>141520106</v>
          </cell>
          <cell r="B340" t="str">
            <v>14152010697</v>
          </cell>
          <cell r="C340">
            <v>14152017006017</v>
          </cell>
          <cell r="D340" t="str">
            <v>神奈川県</v>
          </cell>
          <cell r="E340" t="str">
            <v>相模原市中央区</v>
          </cell>
          <cell r="F340">
            <v>152</v>
          </cell>
          <cell r="G340" t="str">
            <v>淵野辺北部</v>
          </cell>
          <cell r="H340">
            <v>200</v>
          </cell>
        </row>
        <row r="341">
          <cell r="A341">
            <v>141520107</v>
          </cell>
          <cell r="B341" t="str">
            <v>14152010797</v>
          </cell>
          <cell r="C341">
            <v>14152017007017</v>
          </cell>
          <cell r="D341" t="str">
            <v>神奈川県</v>
          </cell>
          <cell r="E341" t="str">
            <v>相模原市中央区</v>
          </cell>
          <cell r="F341">
            <v>152</v>
          </cell>
          <cell r="G341" t="str">
            <v>南橋本</v>
          </cell>
          <cell r="H341">
            <v>300</v>
          </cell>
        </row>
        <row r="342">
          <cell r="A342">
            <v>141520108</v>
          </cell>
          <cell r="B342" t="str">
            <v>14152010897</v>
          </cell>
          <cell r="C342">
            <v>14152017008017</v>
          </cell>
          <cell r="D342" t="str">
            <v>神奈川県</v>
          </cell>
          <cell r="E342" t="str">
            <v>相模原市中央区</v>
          </cell>
          <cell r="F342">
            <v>152</v>
          </cell>
          <cell r="G342" t="str">
            <v>上溝（合）</v>
          </cell>
          <cell r="H342">
            <v>350</v>
          </cell>
        </row>
        <row r="343">
          <cell r="A343">
            <v>141520109</v>
          </cell>
          <cell r="B343" t="str">
            <v>14152010997</v>
          </cell>
          <cell r="C343">
            <v>14152017009017</v>
          </cell>
          <cell r="D343" t="str">
            <v>神奈川県</v>
          </cell>
          <cell r="E343" t="str">
            <v>相模原市中央区</v>
          </cell>
          <cell r="F343">
            <v>152</v>
          </cell>
          <cell r="G343" t="str">
            <v>新相模原（合）</v>
          </cell>
          <cell r="H343">
            <v>450</v>
          </cell>
        </row>
        <row r="344">
          <cell r="A344">
            <v>141520150</v>
          </cell>
          <cell r="B344" t="str">
            <v>14152015097</v>
          </cell>
          <cell r="C344">
            <v>14152099001017</v>
          </cell>
          <cell r="D344" t="str">
            <v>神奈川県</v>
          </cell>
          <cell r="E344" t="str">
            <v>相模原市中央区</v>
          </cell>
          <cell r="F344">
            <v>152</v>
          </cell>
          <cell r="G344" t="str">
            <v>田名（合）</v>
          </cell>
          <cell r="H344">
            <v>550</v>
          </cell>
        </row>
        <row r="345">
          <cell r="A345">
            <v>141530101</v>
          </cell>
          <cell r="B345" t="str">
            <v>14153010197</v>
          </cell>
          <cell r="C345">
            <v>14153017001017</v>
          </cell>
          <cell r="D345" t="str">
            <v>神奈川県</v>
          </cell>
          <cell r="E345" t="str">
            <v>相模原市南区</v>
          </cell>
          <cell r="F345">
            <v>153</v>
          </cell>
          <cell r="G345" t="str">
            <v>相模大野</v>
          </cell>
          <cell r="H345">
            <v>550</v>
          </cell>
        </row>
        <row r="346">
          <cell r="A346">
            <v>141530102</v>
          </cell>
          <cell r="B346" t="str">
            <v>14153010297</v>
          </cell>
          <cell r="C346">
            <v>14153017002017</v>
          </cell>
          <cell r="D346" t="str">
            <v>神奈川県</v>
          </cell>
          <cell r="E346" t="str">
            <v>相模原市南区</v>
          </cell>
          <cell r="F346">
            <v>153</v>
          </cell>
          <cell r="G346" t="str">
            <v>鶴ケ丘中央</v>
          </cell>
          <cell r="H346">
            <v>600</v>
          </cell>
        </row>
        <row r="347">
          <cell r="A347">
            <v>141530104</v>
          </cell>
          <cell r="B347" t="str">
            <v>14153010497</v>
          </cell>
          <cell r="C347">
            <v>14153017003017</v>
          </cell>
          <cell r="D347" t="str">
            <v>神奈川県</v>
          </cell>
          <cell r="E347" t="str">
            <v>相模原市南区</v>
          </cell>
          <cell r="F347">
            <v>153</v>
          </cell>
          <cell r="G347" t="str">
            <v>相模大野西部</v>
          </cell>
          <cell r="H347">
            <v>400</v>
          </cell>
        </row>
        <row r="348">
          <cell r="A348">
            <v>141530105</v>
          </cell>
          <cell r="B348" t="str">
            <v>14153010597</v>
          </cell>
          <cell r="C348">
            <v>14153017004017</v>
          </cell>
          <cell r="D348" t="str">
            <v>神奈川県</v>
          </cell>
          <cell r="E348" t="str">
            <v>相模原市南区</v>
          </cell>
          <cell r="F348">
            <v>153</v>
          </cell>
          <cell r="G348" t="str">
            <v>古淵</v>
          </cell>
          <cell r="H348">
            <v>300</v>
          </cell>
        </row>
        <row r="349">
          <cell r="A349">
            <v>141530106</v>
          </cell>
          <cell r="B349" t="str">
            <v>14153010697</v>
          </cell>
          <cell r="C349">
            <v>14153017005017</v>
          </cell>
          <cell r="D349" t="str">
            <v>神奈川県</v>
          </cell>
          <cell r="E349" t="str">
            <v>相模原市南区</v>
          </cell>
          <cell r="F349">
            <v>153</v>
          </cell>
          <cell r="G349" t="str">
            <v>東林間</v>
          </cell>
          <cell r="H349">
            <v>350</v>
          </cell>
        </row>
        <row r="350">
          <cell r="A350">
            <v>141530107</v>
          </cell>
          <cell r="B350" t="str">
            <v>14153010797</v>
          </cell>
          <cell r="C350">
            <v>14153017006017</v>
          </cell>
          <cell r="D350" t="str">
            <v>神奈川県</v>
          </cell>
          <cell r="E350" t="str">
            <v>相模原市南区</v>
          </cell>
          <cell r="F350">
            <v>153</v>
          </cell>
          <cell r="G350" t="str">
            <v>相模大野中央</v>
          </cell>
          <cell r="H350">
            <v>250</v>
          </cell>
        </row>
        <row r="351">
          <cell r="A351">
            <v>142010101</v>
          </cell>
          <cell r="B351" t="str">
            <v>14201010197</v>
          </cell>
          <cell r="C351">
            <v>14201017001017</v>
          </cell>
          <cell r="D351" t="str">
            <v>神奈川県</v>
          </cell>
          <cell r="E351" t="str">
            <v>横須賀市</v>
          </cell>
          <cell r="F351">
            <v>201</v>
          </cell>
          <cell r="G351" t="str">
            <v>追浜</v>
          </cell>
          <cell r="H351">
            <v>300</v>
          </cell>
        </row>
        <row r="352">
          <cell r="A352">
            <v>142010103</v>
          </cell>
          <cell r="B352" t="str">
            <v>14201010397</v>
          </cell>
          <cell r="C352">
            <v>14201017002017</v>
          </cell>
          <cell r="D352" t="str">
            <v>神奈川県</v>
          </cell>
          <cell r="E352" t="str">
            <v>横須賀市</v>
          </cell>
          <cell r="F352">
            <v>201</v>
          </cell>
          <cell r="G352" t="str">
            <v>横須賀北部</v>
          </cell>
          <cell r="H352">
            <v>200</v>
          </cell>
        </row>
        <row r="353">
          <cell r="A353">
            <v>142010104</v>
          </cell>
          <cell r="B353" t="str">
            <v>14201010497</v>
          </cell>
          <cell r="C353">
            <v>14201017003017</v>
          </cell>
          <cell r="D353" t="str">
            <v>神奈川県</v>
          </cell>
          <cell r="E353" t="str">
            <v>横須賀市</v>
          </cell>
          <cell r="F353">
            <v>201</v>
          </cell>
          <cell r="G353" t="str">
            <v>池上</v>
          </cell>
          <cell r="H353" t="str">
            <v>廃店</v>
          </cell>
        </row>
        <row r="354">
          <cell r="A354">
            <v>142010105</v>
          </cell>
          <cell r="B354" t="str">
            <v>14201010597</v>
          </cell>
          <cell r="C354">
            <v>14201017004017</v>
          </cell>
          <cell r="D354" t="str">
            <v>神奈川県</v>
          </cell>
          <cell r="E354" t="str">
            <v>横須賀市</v>
          </cell>
          <cell r="F354">
            <v>201</v>
          </cell>
          <cell r="G354" t="str">
            <v>衣笠</v>
          </cell>
          <cell r="H354">
            <v>350</v>
          </cell>
        </row>
        <row r="355">
          <cell r="A355">
            <v>142010109</v>
          </cell>
          <cell r="B355" t="str">
            <v>14201010997</v>
          </cell>
          <cell r="C355">
            <v>14201017008017</v>
          </cell>
          <cell r="D355" t="str">
            <v>神奈川県</v>
          </cell>
          <cell r="E355" t="str">
            <v>横須賀市</v>
          </cell>
          <cell r="F355">
            <v>201</v>
          </cell>
          <cell r="G355" t="str">
            <v>横須賀中央</v>
          </cell>
          <cell r="H355">
            <v>200</v>
          </cell>
        </row>
        <row r="356">
          <cell r="A356">
            <v>142010110</v>
          </cell>
          <cell r="B356" t="str">
            <v>14201011097</v>
          </cell>
          <cell r="C356">
            <v>14201017009017</v>
          </cell>
          <cell r="D356" t="str">
            <v>神奈川県</v>
          </cell>
          <cell r="E356" t="str">
            <v>横須賀市</v>
          </cell>
          <cell r="F356">
            <v>201</v>
          </cell>
          <cell r="G356" t="str">
            <v>大津</v>
          </cell>
          <cell r="H356">
            <v>150</v>
          </cell>
        </row>
        <row r="357">
          <cell r="A357">
            <v>142010111</v>
          </cell>
          <cell r="B357" t="str">
            <v>14201011197</v>
          </cell>
          <cell r="C357">
            <v>14201017010017</v>
          </cell>
          <cell r="D357" t="str">
            <v>神奈川県</v>
          </cell>
          <cell r="E357" t="str">
            <v>横須賀市</v>
          </cell>
          <cell r="F357">
            <v>201</v>
          </cell>
          <cell r="G357" t="str">
            <v>久里浜</v>
          </cell>
          <cell r="H357">
            <v>100</v>
          </cell>
        </row>
        <row r="358">
          <cell r="A358">
            <v>142010112</v>
          </cell>
          <cell r="B358" t="str">
            <v>14201011297</v>
          </cell>
          <cell r="C358">
            <v>14201017011017</v>
          </cell>
          <cell r="D358" t="str">
            <v>神奈川県</v>
          </cell>
          <cell r="E358" t="str">
            <v>横須賀市</v>
          </cell>
          <cell r="F358">
            <v>201</v>
          </cell>
          <cell r="G358" t="str">
            <v>浦賀駅前</v>
          </cell>
          <cell r="H358">
            <v>250</v>
          </cell>
        </row>
        <row r="359">
          <cell r="A359">
            <v>142010113</v>
          </cell>
          <cell r="B359" t="str">
            <v>14201011397</v>
          </cell>
          <cell r="C359">
            <v>14201017012017</v>
          </cell>
          <cell r="D359" t="str">
            <v>神奈川県</v>
          </cell>
          <cell r="E359" t="str">
            <v>横須賀市</v>
          </cell>
          <cell r="F359">
            <v>201</v>
          </cell>
          <cell r="G359" t="str">
            <v>浦賀</v>
          </cell>
          <cell r="H359">
            <v>250</v>
          </cell>
        </row>
        <row r="360">
          <cell r="A360">
            <v>142010115</v>
          </cell>
          <cell r="B360" t="str">
            <v>14201011597</v>
          </cell>
          <cell r="C360">
            <v>14201017013017</v>
          </cell>
          <cell r="D360" t="str">
            <v>神奈川県</v>
          </cell>
          <cell r="E360" t="str">
            <v>横須賀市</v>
          </cell>
          <cell r="F360">
            <v>201</v>
          </cell>
          <cell r="G360" t="str">
            <v>武山</v>
          </cell>
          <cell r="H360">
            <v>100</v>
          </cell>
        </row>
        <row r="361">
          <cell r="A361">
            <v>142010150</v>
          </cell>
          <cell r="B361" t="str">
            <v>14201015097</v>
          </cell>
          <cell r="C361">
            <v>14201099001017</v>
          </cell>
          <cell r="D361" t="str">
            <v>神奈川県</v>
          </cell>
          <cell r="E361" t="str">
            <v>横須賀市</v>
          </cell>
          <cell r="F361">
            <v>201</v>
          </cell>
          <cell r="G361" t="str">
            <v>下浦</v>
          </cell>
          <cell r="H361">
            <v>100</v>
          </cell>
        </row>
        <row r="362">
          <cell r="A362">
            <v>142030102</v>
          </cell>
          <cell r="B362" t="str">
            <v>14203010297</v>
          </cell>
          <cell r="C362">
            <v>14203017002017</v>
          </cell>
          <cell r="D362" t="str">
            <v>神奈川県</v>
          </cell>
          <cell r="E362" t="str">
            <v>平塚市</v>
          </cell>
          <cell r="F362">
            <v>203</v>
          </cell>
          <cell r="G362" t="str">
            <v>平塚東部</v>
          </cell>
          <cell r="H362">
            <v>300</v>
          </cell>
        </row>
        <row r="363">
          <cell r="A363">
            <v>142030103</v>
          </cell>
          <cell r="B363" t="str">
            <v>14203010397</v>
          </cell>
          <cell r="C363">
            <v>14203017003017</v>
          </cell>
          <cell r="D363" t="str">
            <v>神奈川県</v>
          </cell>
          <cell r="E363" t="str">
            <v>平塚市</v>
          </cell>
          <cell r="F363">
            <v>203</v>
          </cell>
          <cell r="G363" t="str">
            <v>平塚中央</v>
          </cell>
          <cell r="H363">
            <v>250</v>
          </cell>
        </row>
        <row r="364">
          <cell r="A364">
            <v>142030106</v>
          </cell>
          <cell r="B364" t="str">
            <v>14203010697</v>
          </cell>
          <cell r="C364">
            <v>14203017004017</v>
          </cell>
          <cell r="D364" t="str">
            <v>神奈川県</v>
          </cell>
          <cell r="E364" t="str">
            <v>平塚市</v>
          </cell>
          <cell r="F364">
            <v>203</v>
          </cell>
          <cell r="G364" t="str">
            <v>平塚西部</v>
          </cell>
          <cell r="H364">
            <v>50</v>
          </cell>
        </row>
        <row r="365">
          <cell r="A365">
            <v>142030108</v>
          </cell>
          <cell r="B365" t="str">
            <v>14203010897</v>
          </cell>
          <cell r="C365">
            <v>14203017006017</v>
          </cell>
          <cell r="D365" t="str">
            <v>神奈川県</v>
          </cell>
          <cell r="E365" t="str">
            <v>平塚市</v>
          </cell>
          <cell r="F365">
            <v>203</v>
          </cell>
          <cell r="G365" t="str">
            <v>平塚北部</v>
          </cell>
          <cell r="H365">
            <v>250</v>
          </cell>
        </row>
        <row r="366">
          <cell r="A366">
            <v>142030109</v>
          </cell>
          <cell r="B366" t="str">
            <v>14203010997</v>
          </cell>
          <cell r="C366">
            <v>14203017007017</v>
          </cell>
          <cell r="D366" t="str">
            <v>神奈川県</v>
          </cell>
          <cell r="E366" t="str">
            <v>平塚市</v>
          </cell>
          <cell r="F366">
            <v>203</v>
          </cell>
          <cell r="G366" t="str">
            <v>平塚中原</v>
          </cell>
          <cell r="H366">
            <v>100</v>
          </cell>
        </row>
        <row r="367">
          <cell r="A367">
            <v>142040101</v>
          </cell>
          <cell r="B367" t="str">
            <v>14204010197</v>
          </cell>
          <cell r="C367">
            <v>14204017001017</v>
          </cell>
          <cell r="D367" t="str">
            <v>神奈川県</v>
          </cell>
          <cell r="E367" t="str">
            <v>鎌倉市</v>
          </cell>
          <cell r="F367">
            <v>204</v>
          </cell>
          <cell r="G367" t="str">
            <v>大船</v>
          </cell>
          <cell r="H367">
            <v>400</v>
          </cell>
        </row>
        <row r="368">
          <cell r="A368">
            <v>142040102</v>
          </cell>
          <cell r="B368" t="str">
            <v>14204010297</v>
          </cell>
          <cell r="C368">
            <v>14204017002017</v>
          </cell>
          <cell r="D368" t="str">
            <v>神奈川県</v>
          </cell>
          <cell r="E368" t="str">
            <v>鎌倉市</v>
          </cell>
          <cell r="F368">
            <v>204</v>
          </cell>
          <cell r="G368" t="str">
            <v>腰越</v>
          </cell>
          <cell r="H368">
            <v>150</v>
          </cell>
        </row>
        <row r="369">
          <cell r="A369">
            <v>142040103</v>
          </cell>
          <cell r="B369" t="str">
            <v>14204010397</v>
          </cell>
          <cell r="C369">
            <v>14204017003017</v>
          </cell>
          <cell r="D369" t="str">
            <v>神奈川県</v>
          </cell>
          <cell r="E369" t="str">
            <v>鎌倉市</v>
          </cell>
          <cell r="F369">
            <v>204</v>
          </cell>
          <cell r="G369" t="str">
            <v>鎌倉深沢</v>
          </cell>
          <cell r="H369">
            <v>200</v>
          </cell>
        </row>
        <row r="370">
          <cell r="A370">
            <v>142040104</v>
          </cell>
          <cell r="B370" t="str">
            <v>14204010497</v>
          </cell>
          <cell r="C370">
            <v>14204017004017</v>
          </cell>
          <cell r="D370" t="str">
            <v>神奈川県</v>
          </cell>
          <cell r="E370" t="str">
            <v>鎌倉市</v>
          </cell>
          <cell r="F370">
            <v>204</v>
          </cell>
          <cell r="G370" t="str">
            <v>鎌倉</v>
          </cell>
          <cell r="H370">
            <v>50</v>
          </cell>
        </row>
        <row r="371">
          <cell r="A371">
            <v>142050101</v>
          </cell>
          <cell r="B371" t="str">
            <v>14205010197</v>
          </cell>
          <cell r="C371">
            <v>14205017001017</v>
          </cell>
          <cell r="D371" t="str">
            <v>神奈川県</v>
          </cell>
          <cell r="E371" t="str">
            <v>藤沢市</v>
          </cell>
          <cell r="F371">
            <v>205</v>
          </cell>
          <cell r="G371" t="str">
            <v>藤沢善行</v>
          </cell>
          <cell r="H371">
            <v>150</v>
          </cell>
        </row>
        <row r="372">
          <cell r="A372">
            <v>142050103</v>
          </cell>
          <cell r="B372" t="str">
            <v>14205010397</v>
          </cell>
          <cell r="C372">
            <v>14205017003017</v>
          </cell>
          <cell r="D372" t="str">
            <v>神奈川県</v>
          </cell>
          <cell r="E372" t="str">
            <v>藤沢市</v>
          </cell>
          <cell r="F372">
            <v>205</v>
          </cell>
          <cell r="G372" t="str">
            <v>藤沢東部</v>
          </cell>
          <cell r="H372">
            <v>250</v>
          </cell>
        </row>
        <row r="373">
          <cell r="A373">
            <v>142050104</v>
          </cell>
          <cell r="B373" t="str">
            <v>14205010497</v>
          </cell>
          <cell r="C373">
            <v>14205017004017</v>
          </cell>
          <cell r="D373" t="str">
            <v>神奈川県</v>
          </cell>
          <cell r="E373" t="str">
            <v>藤沢市</v>
          </cell>
          <cell r="F373">
            <v>205</v>
          </cell>
          <cell r="G373" t="str">
            <v>藤沢湘南台</v>
          </cell>
          <cell r="H373">
            <v>450</v>
          </cell>
        </row>
        <row r="374">
          <cell r="A374">
            <v>142050107</v>
          </cell>
          <cell r="B374" t="str">
            <v>14205010797</v>
          </cell>
          <cell r="C374">
            <v>14205017007017</v>
          </cell>
          <cell r="D374" t="str">
            <v>神奈川県</v>
          </cell>
          <cell r="E374" t="str">
            <v>藤沢市</v>
          </cell>
          <cell r="F374">
            <v>205</v>
          </cell>
          <cell r="G374" t="str">
            <v>辻堂南部</v>
          </cell>
          <cell r="H374">
            <v>250</v>
          </cell>
        </row>
        <row r="375">
          <cell r="A375">
            <v>142050108</v>
          </cell>
          <cell r="B375" t="str">
            <v>14205010897</v>
          </cell>
          <cell r="C375">
            <v>14205017008017</v>
          </cell>
          <cell r="D375" t="str">
            <v>神奈川県</v>
          </cell>
          <cell r="E375" t="str">
            <v>藤沢市</v>
          </cell>
          <cell r="F375">
            <v>205</v>
          </cell>
          <cell r="G375" t="str">
            <v>辻堂北部</v>
          </cell>
          <cell r="H375">
            <v>200</v>
          </cell>
        </row>
        <row r="376">
          <cell r="A376">
            <v>142050109</v>
          </cell>
          <cell r="B376" t="str">
            <v>14205010997</v>
          </cell>
          <cell r="C376">
            <v>14205017009017</v>
          </cell>
          <cell r="D376" t="str">
            <v>神奈川県</v>
          </cell>
          <cell r="E376" t="str">
            <v>藤沢市</v>
          </cell>
          <cell r="F376">
            <v>205</v>
          </cell>
          <cell r="G376" t="str">
            <v>藤沢中央</v>
          </cell>
          <cell r="H376">
            <v>500</v>
          </cell>
        </row>
        <row r="377">
          <cell r="A377">
            <v>142050110</v>
          </cell>
          <cell r="B377" t="str">
            <v>14205011097</v>
          </cell>
          <cell r="C377">
            <v>14205017010017</v>
          </cell>
          <cell r="D377" t="str">
            <v>神奈川県</v>
          </cell>
          <cell r="E377" t="str">
            <v>藤沢市</v>
          </cell>
          <cell r="F377">
            <v>205</v>
          </cell>
          <cell r="G377" t="str">
            <v>藤沢北部</v>
          </cell>
          <cell r="H377">
            <v>100</v>
          </cell>
        </row>
        <row r="378">
          <cell r="A378">
            <v>142050111</v>
          </cell>
          <cell r="B378" t="str">
            <v>14205011197</v>
          </cell>
          <cell r="C378">
            <v>14205017011017</v>
          </cell>
          <cell r="D378" t="str">
            <v>神奈川県</v>
          </cell>
          <cell r="E378" t="str">
            <v>藤沢市</v>
          </cell>
          <cell r="F378">
            <v>205</v>
          </cell>
          <cell r="G378" t="str">
            <v>西藤沢</v>
          </cell>
          <cell r="H378">
            <v>150</v>
          </cell>
        </row>
        <row r="379">
          <cell r="A379">
            <v>142050113</v>
          </cell>
          <cell r="B379" t="str">
            <v>14205011397</v>
          </cell>
          <cell r="C379">
            <v>14205017013017</v>
          </cell>
          <cell r="D379" t="str">
            <v>神奈川県</v>
          </cell>
          <cell r="E379" t="str">
            <v>藤沢市</v>
          </cell>
          <cell r="F379">
            <v>205</v>
          </cell>
          <cell r="G379" t="str">
            <v>藤沢大庭</v>
          </cell>
          <cell r="H379">
            <v>300</v>
          </cell>
        </row>
        <row r="380">
          <cell r="A380">
            <v>142050115</v>
          </cell>
          <cell r="B380" t="str">
            <v>14205011597</v>
          </cell>
          <cell r="C380">
            <v>14205017014017</v>
          </cell>
          <cell r="D380" t="str">
            <v>神奈川県</v>
          </cell>
          <cell r="E380" t="str">
            <v>藤沢市</v>
          </cell>
          <cell r="F380">
            <v>205</v>
          </cell>
          <cell r="G380" t="str">
            <v>藤沢鵠沼</v>
          </cell>
          <cell r="H380">
            <v>450</v>
          </cell>
        </row>
        <row r="381">
          <cell r="A381">
            <v>142050150</v>
          </cell>
          <cell r="B381" t="str">
            <v>14205015097</v>
          </cell>
          <cell r="C381">
            <v>14205099001017</v>
          </cell>
          <cell r="D381" t="str">
            <v>神奈川県</v>
          </cell>
          <cell r="E381" t="str">
            <v>藤沢市</v>
          </cell>
          <cell r="F381">
            <v>205</v>
          </cell>
          <cell r="G381" t="str">
            <v>長後（合）</v>
          </cell>
          <cell r="H381">
            <v>200</v>
          </cell>
        </row>
        <row r="382">
          <cell r="A382">
            <v>142060101</v>
          </cell>
          <cell r="B382" t="str">
            <v>14206010197</v>
          </cell>
          <cell r="C382">
            <v>14206017001017</v>
          </cell>
          <cell r="D382" t="str">
            <v>神奈川県</v>
          </cell>
          <cell r="E382" t="str">
            <v>小田原市</v>
          </cell>
          <cell r="F382">
            <v>206</v>
          </cell>
          <cell r="G382" t="str">
            <v>国府津</v>
          </cell>
          <cell r="H382">
            <v>300</v>
          </cell>
        </row>
        <row r="383">
          <cell r="A383">
            <v>142060103</v>
          </cell>
          <cell r="B383" t="str">
            <v>14206010397</v>
          </cell>
          <cell r="C383">
            <v>14206017003017</v>
          </cell>
          <cell r="D383" t="str">
            <v>神奈川県</v>
          </cell>
          <cell r="E383" t="str">
            <v>小田原市</v>
          </cell>
          <cell r="F383">
            <v>206</v>
          </cell>
          <cell r="G383" t="str">
            <v>鴨宮</v>
          </cell>
          <cell r="H383">
            <v>400</v>
          </cell>
        </row>
        <row r="384">
          <cell r="A384">
            <v>142060105</v>
          </cell>
          <cell r="B384" t="str">
            <v>14206010597</v>
          </cell>
          <cell r="C384">
            <v>14206017004017</v>
          </cell>
          <cell r="D384" t="str">
            <v>神奈川県</v>
          </cell>
          <cell r="E384" t="str">
            <v>小田原市</v>
          </cell>
          <cell r="F384">
            <v>206</v>
          </cell>
          <cell r="G384" t="str">
            <v>小田原南部</v>
          </cell>
          <cell r="H384">
            <v>150</v>
          </cell>
        </row>
        <row r="385">
          <cell r="A385">
            <v>142060107</v>
          </cell>
          <cell r="B385" t="str">
            <v>14206010797</v>
          </cell>
          <cell r="C385">
            <v>14206017006017</v>
          </cell>
          <cell r="D385" t="str">
            <v>神奈川県</v>
          </cell>
          <cell r="E385" t="str">
            <v>小田原市</v>
          </cell>
          <cell r="F385">
            <v>206</v>
          </cell>
          <cell r="G385" t="str">
            <v>小田原西部</v>
          </cell>
          <cell r="H385">
            <v>150</v>
          </cell>
        </row>
        <row r="386">
          <cell r="A386">
            <v>142060108</v>
          </cell>
          <cell r="B386" t="str">
            <v>14206010897</v>
          </cell>
          <cell r="C386">
            <v>14206017007017</v>
          </cell>
          <cell r="D386" t="str">
            <v>神奈川県</v>
          </cell>
          <cell r="E386" t="str">
            <v>小田原市</v>
          </cell>
          <cell r="F386">
            <v>206</v>
          </cell>
          <cell r="G386" t="str">
            <v>小田原報徳</v>
          </cell>
          <cell r="H386">
            <v>250</v>
          </cell>
        </row>
        <row r="387">
          <cell r="A387">
            <v>142070101</v>
          </cell>
          <cell r="B387" t="str">
            <v>14207010197</v>
          </cell>
          <cell r="C387">
            <v>14207017001017</v>
          </cell>
          <cell r="D387" t="str">
            <v>神奈川県</v>
          </cell>
          <cell r="E387" t="str">
            <v>茅ケ崎市</v>
          </cell>
          <cell r="F387">
            <v>207</v>
          </cell>
          <cell r="G387" t="str">
            <v>茅ケ崎中央</v>
          </cell>
          <cell r="H387">
            <v>100</v>
          </cell>
        </row>
        <row r="388">
          <cell r="A388">
            <v>142070102</v>
          </cell>
          <cell r="B388" t="str">
            <v>14207010297</v>
          </cell>
          <cell r="C388">
            <v>14207017002017</v>
          </cell>
          <cell r="D388" t="str">
            <v>神奈川県</v>
          </cell>
          <cell r="E388" t="str">
            <v>茅ケ崎市</v>
          </cell>
          <cell r="F388">
            <v>207</v>
          </cell>
          <cell r="G388" t="str">
            <v>湘南海岸</v>
          </cell>
          <cell r="H388">
            <v>600</v>
          </cell>
        </row>
        <row r="389">
          <cell r="A389">
            <v>142070103</v>
          </cell>
          <cell r="B389" t="str">
            <v>14207010397</v>
          </cell>
          <cell r="C389">
            <v>14207017003017</v>
          </cell>
          <cell r="D389" t="str">
            <v>神奈川県</v>
          </cell>
          <cell r="E389" t="str">
            <v>茅ケ崎市</v>
          </cell>
          <cell r="F389">
            <v>207</v>
          </cell>
          <cell r="G389" t="str">
            <v>茅ケ崎西部</v>
          </cell>
          <cell r="H389" t="str">
            <v>廃店</v>
          </cell>
        </row>
        <row r="390">
          <cell r="A390">
            <v>142070104</v>
          </cell>
          <cell r="B390" t="str">
            <v>14207010497</v>
          </cell>
          <cell r="C390">
            <v>14207017004017</v>
          </cell>
          <cell r="D390" t="str">
            <v>神奈川県</v>
          </cell>
          <cell r="E390" t="str">
            <v>茅ケ崎市</v>
          </cell>
          <cell r="F390">
            <v>207</v>
          </cell>
          <cell r="G390" t="str">
            <v>茅ヶ崎東部</v>
          </cell>
          <cell r="H390">
            <v>150</v>
          </cell>
        </row>
        <row r="391">
          <cell r="A391">
            <v>142070105</v>
          </cell>
          <cell r="B391" t="str">
            <v>14207010597</v>
          </cell>
          <cell r="C391">
            <v>14320017001017</v>
          </cell>
          <cell r="D391" t="str">
            <v>神奈川県</v>
          </cell>
          <cell r="E391" t="str">
            <v>茅ケ崎市</v>
          </cell>
          <cell r="F391">
            <v>207</v>
          </cell>
          <cell r="G391" t="str">
            <v>寒川</v>
          </cell>
          <cell r="H391">
            <v>200</v>
          </cell>
        </row>
        <row r="392">
          <cell r="A392">
            <v>142070106</v>
          </cell>
          <cell r="B392" t="str">
            <v>14207010697</v>
          </cell>
          <cell r="C392">
            <v>14207017005017</v>
          </cell>
          <cell r="D392" t="str">
            <v>神奈川県</v>
          </cell>
          <cell r="E392" t="str">
            <v>茅ケ崎市</v>
          </cell>
          <cell r="F392">
            <v>207</v>
          </cell>
          <cell r="G392" t="str">
            <v>茅ヶ崎北部</v>
          </cell>
          <cell r="H392">
            <v>200</v>
          </cell>
        </row>
        <row r="393">
          <cell r="A393">
            <v>142080101</v>
          </cell>
          <cell r="B393" t="str">
            <v>14208010197</v>
          </cell>
          <cell r="C393">
            <v>14208017001017</v>
          </cell>
          <cell r="D393" t="str">
            <v>神奈川県</v>
          </cell>
          <cell r="E393" t="str">
            <v>逗子市</v>
          </cell>
          <cell r="F393">
            <v>208</v>
          </cell>
          <cell r="G393" t="str">
            <v>逗子</v>
          </cell>
          <cell r="H393">
            <v>200</v>
          </cell>
        </row>
        <row r="394">
          <cell r="A394">
            <v>142100101</v>
          </cell>
          <cell r="B394" t="str">
            <v>14210010197</v>
          </cell>
          <cell r="C394">
            <v>14210017001017</v>
          </cell>
          <cell r="D394" t="str">
            <v>神奈川県</v>
          </cell>
          <cell r="E394" t="str">
            <v>三浦市</v>
          </cell>
          <cell r="F394">
            <v>210</v>
          </cell>
          <cell r="G394" t="str">
            <v>三崎・長井</v>
          </cell>
          <cell r="H394">
            <v>50</v>
          </cell>
        </row>
        <row r="395">
          <cell r="A395">
            <v>142110101</v>
          </cell>
          <cell r="B395" t="str">
            <v>14211010197</v>
          </cell>
          <cell r="C395">
            <v>14211017001017</v>
          </cell>
          <cell r="D395" t="str">
            <v>神奈川県</v>
          </cell>
          <cell r="E395" t="str">
            <v>秦野市</v>
          </cell>
          <cell r="F395">
            <v>211</v>
          </cell>
          <cell r="G395" t="str">
            <v>秦野</v>
          </cell>
          <cell r="H395">
            <v>250</v>
          </cell>
        </row>
        <row r="396">
          <cell r="A396">
            <v>142110103</v>
          </cell>
          <cell r="B396" t="str">
            <v>14211010397</v>
          </cell>
          <cell r="C396">
            <v>14211017003017</v>
          </cell>
          <cell r="D396" t="str">
            <v>神奈川県</v>
          </cell>
          <cell r="E396" t="str">
            <v>秦野市</v>
          </cell>
          <cell r="F396">
            <v>211</v>
          </cell>
          <cell r="G396" t="str">
            <v>渋沢中央</v>
          </cell>
          <cell r="H396">
            <v>400</v>
          </cell>
        </row>
        <row r="397">
          <cell r="A397">
            <v>142110105</v>
          </cell>
          <cell r="B397" t="str">
            <v>14211010597</v>
          </cell>
          <cell r="C397">
            <v>14211017005017</v>
          </cell>
          <cell r="D397" t="str">
            <v>神奈川県</v>
          </cell>
          <cell r="E397" t="str">
            <v>秦野市</v>
          </cell>
          <cell r="F397">
            <v>211</v>
          </cell>
          <cell r="G397" t="str">
            <v>秦野東海大前</v>
          </cell>
          <cell r="H397">
            <v>550</v>
          </cell>
        </row>
        <row r="398">
          <cell r="A398">
            <v>142120101</v>
          </cell>
          <cell r="B398" t="str">
            <v>14212010197</v>
          </cell>
          <cell r="C398">
            <v>14212017001017</v>
          </cell>
          <cell r="D398" t="str">
            <v>神奈川県</v>
          </cell>
          <cell r="E398" t="str">
            <v>厚木市</v>
          </cell>
          <cell r="F398">
            <v>212</v>
          </cell>
          <cell r="G398" t="str">
            <v>厚木中央</v>
          </cell>
          <cell r="H398">
            <v>300</v>
          </cell>
        </row>
        <row r="399">
          <cell r="A399">
            <v>142120102</v>
          </cell>
          <cell r="B399" t="str">
            <v>14212010297</v>
          </cell>
          <cell r="C399">
            <v>14212017002017</v>
          </cell>
          <cell r="D399" t="str">
            <v>神奈川県</v>
          </cell>
          <cell r="E399" t="str">
            <v>厚木市</v>
          </cell>
          <cell r="F399">
            <v>212</v>
          </cell>
          <cell r="G399" t="str">
            <v>厚木南部</v>
          </cell>
          <cell r="H399">
            <v>500</v>
          </cell>
        </row>
        <row r="400">
          <cell r="A400">
            <v>142120103</v>
          </cell>
          <cell r="B400" t="str">
            <v>14212010397</v>
          </cell>
          <cell r="C400">
            <v>14212017003017</v>
          </cell>
          <cell r="D400" t="str">
            <v>神奈川県</v>
          </cell>
          <cell r="E400" t="str">
            <v>厚木市</v>
          </cell>
          <cell r="F400">
            <v>212</v>
          </cell>
          <cell r="G400" t="str">
            <v>厚木北部</v>
          </cell>
          <cell r="H400">
            <v>500</v>
          </cell>
        </row>
        <row r="401">
          <cell r="A401">
            <v>142120104</v>
          </cell>
          <cell r="B401" t="str">
            <v>14212010497</v>
          </cell>
          <cell r="C401">
            <v>14212017004017</v>
          </cell>
          <cell r="D401" t="str">
            <v>神奈川県</v>
          </cell>
          <cell r="E401" t="str">
            <v>厚木市</v>
          </cell>
          <cell r="F401">
            <v>212</v>
          </cell>
          <cell r="G401" t="str">
            <v>厚木山際</v>
          </cell>
          <cell r="H401">
            <v>250</v>
          </cell>
        </row>
        <row r="402">
          <cell r="A402">
            <v>142120105</v>
          </cell>
          <cell r="B402" t="str">
            <v>14212010597</v>
          </cell>
          <cell r="C402">
            <v>14212017005017</v>
          </cell>
          <cell r="D402" t="str">
            <v>神奈川県</v>
          </cell>
          <cell r="E402" t="str">
            <v>厚木市</v>
          </cell>
          <cell r="F402">
            <v>212</v>
          </cell>
          <cell r="G402" t="str">
            <v>厚木西部</v>
          </cell>
          <cell r="H402">
            <v>300</v>
          </cell>
        </row>
        <row r="403">
          <cell r="A403">
            <v>142120106</v>
          </cell>
          <cell r="B403" t="str">
            <v>14212010697</v>
          </cell>
          <cell r="C403">
            <v>14212017006017</v>
          </cell>
          <cell r="D403" t="str">
            <v>神奈川県</v>
          </cell>
          <cell r="E403" t="str">
            <v>厚木市</v>
          </cell>
          <cell r="F403">
            <v>212</v>
          </cell>
          <cell r="G403" t="str">
            <v>厚木鳶尾</v>
          </cell>
          <cell r="H403">
            <v>150</v>
          </cell>
        </row>
        <row r="404">
          <cell r="A404">
            <v>142130101</v>
          </cell>
          <cell r="B404" t="str">
            <v>14213010197</v>
          </cell>
          <cell r="C404">
            <v>14213017001017</v>
          </cell>
          <cell r="D404" t="str">
            <v>神奈川県</v>
          </cell>
          <cell r="E404" t="str">
            <v>大和市</v>
          </cell>
          <cell r="F404">
            <v>213</v>
          </cell>
          <cell r="G404" t="str">
            <v>中央林間</v>
          </cell>
          <cell r="H404">
            <v>350</v>
          </cell>
        </row>
        <row r="405">
          <cell r="A405">
            <v>142130102</v>
          </cell>
          <cell r="B405" t="str">
            <v>14213010297</v>
          </cell>
          <cell r="C405">
            <v>14213017002017</v>
          </cell>
          <cell r="D405" t="str">
            <v>神奈川県</v>
          </cell>
          <cell r="E405" t="str">
            <v>大和市</v>
          </cell>
          <cell r="F405">
            <v>213</v>
          </cell>
          <cell r="G405" t="str">
            <v>南林間西部</v>
          </cell>
          <cell r="H405">
            <v>350</v>
          </cell>
        </row>
        <row r="406">
          <cell r="A406">
            <v>142130104</v>
          </cell>
          <cell r="B406" t="str">
            <v>14213010497</v>
          </cell>
          <cell r="C406">
            <v>14213017004017</v>
          </cell>
          <cell r="D406" t="str">
            <v>神奈川県</v>
          </cell>
          <cell r="E406" t="str">
            <v>大和市</v>
          </cell>
          <cell r="F406">
            <v>213</v>
          </cell>
          <cell r="G406" t="str">
            <v>大和中央</v>
          </cell>
          <cell r="H406">
            <v>600</v>
          </cell>
        </row>
        <row r="407">
          <cell r="A407">
            <v>142130105</v>
          </cell>
          <cell r="B407" t="str">
            <v>14213010597</v>
          </cell>
          <cell r="C407">
            <v>14213017005017</v>
          </cell>
          <cell r="D407" t="str">
            <v>神奈川県</v>
          </cell>
          <cell r="E407" t="str">
            <v>大和市</v>
          </cell>
          <cell r="F407">
            <v>213</v>
          </cell>
          <cell r="G407" t="str">
            <v>大和桜ケ丘</v>
          </cell>
          <cell r="H407">
            <v>650</v>
          </cell>
        </row>
        <row r="408">
          <cell r="A408">
            <v>142130107</v>
          </cell>
          <cell r="B408" t="str">
            <v>14213010797</v>
          </cell>
          <cell r="C408">
            <v>14213017008017</v>
          </cell>
          <cell r="D408" t="str">
            <v>神奈川県</v>
          </cell>
          <cell r="E408" t="str">
            <v>大和市</v>
          </cell>
          <cell r="F408">
            <v>213</v>
          </cell>
          <cell r="G408" t="str">
            <v>南林間</v>
          </cell>
          <cell r="H408">
            <v>100</v>
          </cell>
        </row>
        <row r="409">
          <cell r="A409">
            <v>142130108</v>
          </cell>
          <cell r="B409" t="str">
            <v>14213010897</v>
          </cell>
          <cell r="C409">
            <v>14213017007017</v>
          </cell>
          <cell r="D409" t="str">
            <v>神奈川県</v>
          </cell>
          <cell r="E409" t="str">
            <v>大和市</v>
          </cell>
          <cell r="F409">
            <v>213</v>
          </cell>
          <cell r="G409" t="str">
            <v>大和南部</v>
          </cell>
          <cell r="H409" t="str">
            <v>廃店</v>
          </cell>
        </row>
        <row r="410">
          <cell r="A410">
            <v>142140101</v>
          </cell>
          <cell r="B410" t="str">
            <v>14214010197</v>
          </cell>
          <cell r="C410">
            <v>14214017001017</v>
          </cell>
          <cell r="D410" t="str">
            <v>神奈川県</v>
          </cell>
          <cell r="E410" t="str">
            <v>伊勢原市</v>
          </cell>
          <cell r="F410">
            <v>214</v>
          </cell>
          <cell r="G410" t="str">
            <v>伊勢原</v>
          </cell>
          <cell r="H410">
            <v>400</v>
          </cell>
        </row>
        <row r="411">
          <cell r="A411">
            <v>142140105</v>
          </cell>
          <cell r="B411" t="str">
            <v>14214010597</v>
          </cell>
          <cell r="C411">
            <v>14214017002017</v>
          </cell>
          <cell r="D411" t="str">
            <v>神奈川県</v>
          </cell>
          <cell r="E411" t="str">
            <v>伊勢原市</v>
          </cell>
          <cell r="F411">
            <v>214</v>
          </cell>
          <cell r="G411" t="str">
            <v>伊勢原西部</v>
          </cell>
          <cell r="H411">
            <v>100</v>
          </cell>
        </row>
        <row r="412">
          <cell r="A412">
            <v>142140106</v>
          </cell>
          <cell r="B412" t="str">
            <v>14214010697</v>
          </cell>
          <cell r="C412">
            <v>14214017003017</v>
          </cell>
          <cell r="D412" t="str">
            <v>神奈川県</v>
          </cell>
          <cell r="E412" t="str">
            <v>伊勢原市</v>
          </cell>
          <cell r="F412">
            <v>214</v>
          </cell>
          <cell r="G412" t="str">
            <v>伊勢原中央</v>
          </cell>
          <cell r="H412">
            <v>200</v>
          </cell>
        </row>
        <row r="413">
          <cell r="A413">
            <v>142150101</v>
          </cell>
          <cell r="B413" t="str">
            <v>14215010197</v>
          </cell>
          <cell r="C413">
            <v>14215017001017</v>
          </cell>
          <cell r="D413" t="str">
            <v>神奈川県</v>
          </cell>
          <cell r="E413" t="str">
            <v>海老名市</v>
          </cell>
          <cell r="F413">
            <v>215</v>
          </cell>
          <cell r="G413" t="str">
            <v>海老名</v>
          </cell>
          <cell r="H413">
            <v>450</v>
          </cell>
        </row>
        <row r="414">
          <cell r="A414">
            <v>142150102</v>
          </cell>
          <cell r="B414" t="str">
            <v>14215010297</v>
          </cell>
          <cell r="C414">
            <v>14215017002017</v>
          </cell>
          <cell r="D414" t="str">
            <v>神奈川県</v>
          </cell>
          <cell r="E414" t="str">
            <v>海老名市</v>
          </cell>
          <cell r="F414">
            <v>215</v>
          </cell>
          <cell r="G414" t="str">
            <v>海老名西部</v>
          </cell>
          <cell r="H414">
            <v>200</v>
          </cell>
        </row>
        <row r="415">
          <cell r="A415">
            <v>142150103</v>
          </cell>
          <cell r="B415" t="str">
            <v>14215010397</v>
          </cell>
          <cell r="C415">
            <v>14215017003017</v>
          </cell>
          <cell r="D415" t="str">
            <v>神奈川県</v>
          </cell>
          <cell r="E415" t="str">
            <v>海老名市</v>
          </cell>
          <cell r="F415">
            <v>215</v>
          </cell>
          <cell r="G415" t="str">
            <v>海老名東部</v>
          </cell>
          <cell r="H415">
            <v>300</v>
          </cell>
        </row>
        <row r="416">
          <cell r="A416">
            <v>142150104</v>
          </cell>
          <cell r="B416" t="str">
            <v>14215010497</v>
          </cell>
          <cell r="C416">
            <v>14215017004017</v>
          </cell>
          <cell r="D416" t="str">
            <v>神奈川県</v>
          </cell>
          <cell r="E416" t="str">
            <v>海老名市</v>
          </cell>
          <cell r="F416">
            <v>215</v>
          </cell>
          <cell r="G416" t="str">
            <v>海老名南部</v>
          </cell>
          <cell r="H416">
            <v>100</v>
          </cell>
        </row>
        <row r="417">
          <cell r="A417">
            <v>142160101</v>
          </cell>
          <cell r="B417" t="str">
            <v>14216010197</v>
          </cell>
          <cell r="C417">
            <v>14216017001017</v>
          </cell>
          <cell r="D417" t="str">
            <v>神奈川県</v>
          </cell>
          <cell r="E417" t="str">
            <v>座間市</v>
          </cell>
          <cell r="F417">
            <v>216</v>
          </cell>
          <cell r="G417" t="str">
            <v>さがみ野</v>
          </cell>
          <cell r="H417">
            <v>450</v>
          </cell>
        </row>
        <row r="418">
          <cell r="A418">
            <v>142160102</v>
          </cell>
          <cell r="B418" t="str">
            <v>14216010297</v>
          </cell>
          <cell r="C418">
            <v>14216017002017</v>
          </cell>
          <cell r="D418" t="str">
            <v>神奈川県</v>
          </cell>
          <cell r="E418" t="str">
            <v>座間市</v>
          </cell>
          <cell r="F418">
            <v>216</v>
          </cell>
          <cell r="G418" t="str">
            <v>座間</v>
          </cell>
          <cell r="H418">
            <v>400</v>
          </cell>
        </row>
        <row r="419">
          <cell r="A419">
            <v>142160103</v>
          </cell>
          <cell r="B419" t="str">
            <v>14216010397</v>
          </cell>
          <cell r="C419">
            <v>14216017003017</v>
          </cell>
          <cell r="D419" t="str">
            <v>神奈川県</v>
          </cell>
          <cell r="E419" t="str">
            <v>座間市</v>
          </cell>
          <cell r="F419">
            <v>216</v>
          </cell>
          <cell r="G419" t="str">
            <v>相武台前</v>
          </cell>
          <cell r="H419">
            <v>750</v>
          </cell>
        </row>
        <row r="420">
          <cell r="A420">
            <v>142180101</v>
          </cell>
          <cell r="B420" t="str">
            <v>14218010197</v>
          </cell>
          <cell r="C420">
            <v>14218017001017</v>
          </cell>
          <cell r="D420" t="str">
            <v>神奈川県</v>
          </cell>
          <cell r="E420" t="str">
            <v>綾瀬市</v>
          </cell>
          <cell r="F420">
            <v>218</v>
          </cell>
          <cell r="G420" t="str">
            <v>綾瀬</v>
          </cell>
          <cell r="H420">
            <v>250</v>
          </cell>
        </row>
        <row r="421">
          <cell r="A421">
            <v>142180102</v>
          </cell>
          <cell r="B421" t="str">
            <v>14218010297</v>
          </cell>
          <cell r="C421">
            <v>14218017002017</v>
          </cell>
          <cell r="D421" t="str">
            <v>神奈川県</v>
          </cell>
          <cell r="E421" t="str">
            <v>綾瀬市</v>
          </cell>
          <cell r="F421">
            <v>218</v>
          </cell>
          <cell r="G421" t="str">
            <v>相模大塚</v>
          </cell>
          <cell r="H421">
            <v>250</v>
          </cell>
        </row>
        <row r="422">
          <cell r="A422">
            <v>142180103</v>
          </cell>
          <cell r="B422" t="str">
            <v>14218010397</v>
          </cell>
          <cell r="C422">
            <v>14218017003017</v>
          </cell>
          <cell r="D422" t="str">
            <v>神奈川県</v>
          </cell>
          <cell r="E422" t="str">
            <v>綾瀬市</v>
          </cell>
          <cell r="F422">
            <v>218</v>
          </cell>
          <cell r="G422" t="str">
            <v>長後西部</v>
          </cell>
          <cell r="H422" t="str">
            <v>廃店</v>
          </cell>
        </row>
        <row r="423">
          <cell r="A423">
            <v>143000101</v>
          </cell>
          <cell r="B423" t="str">
            <v>14300010197</v>
          </cell>
          <cell r="C423">
            <v>14300017001017</v>
          </cell>
          <cell r="D423" t="str">
            <v>神奈川県</v>
          </cell>
          <cell r="E423" t="str">
            <v>三浦郡</v>
          </cell>
          <cell r="F423">
            <v>300</v>
          </cell>
          <cell r="G423" t="str">
            <v>葉山</v>
          </cell>
          <cell r="H423">
            <v>50</v>
          </cell>
        </row>
        <row r="424">
          <cell r="A424">
            <v>143400101</v>
          </cell>
          <cell r="B424" t="str">
            <v>14340010197</v>
          </cell>
          <cell r="C424">
            <v>14340017001017</v>
          </cell>
          <cell r="D424" t="str">
            <v>神奈川県</v>
          </cell>
          <cell r="E424" t="str">
            <v>中郡</v>
          </cell>
          <cell r="F424">
            <v>340</v>
          </cell>
          <cell r="G424" t="str">
            <v>大磯</v>
          </cell>
          <cell r="H424">
            <v>300</v>
          </cell>
        </row>
        <row r="425">
          <cell r="A425">
            <v>143400102</v>
          </cell>
          <cell r="B425" t="str">
            <v>14340010297</v>
          </cell>
          <cell r="C425">
            <v>14340017002017</v>
          </cell>
          <cell r="D425" t="str">
            <v>神奈川県</v>
          </cell>
          <cell r="E425" t="str">
            <v>中郡</v>
          </cell>
          <cell r="F425">
            <v>340</v>
          </cell>
          <cell r="G425" t="str">
            <v>二の宮</v>
          </cell>
          <cell r="H425">
            <v>250</v>
          </cell>
        </row>
        <row r="426">
          <cell r="A426">
            <v>143800101</v>
          </cell>
          <cell r="B426" t="str">
            <v>14380010197</v>
          </cell>
          <cell r="C426">
            <v>14380017001017</v>
          </cell>
          <cell r="D426" t="str">
            <v>神奈川県</v>
          </cell>
          <cell r="E426" t="str">
            <v>足柄下郡</v>
          </cell>
          <cell r="F426">
            <v>380</v>
          </cell>
          <cell r="G426" t="str">
            <v>湯河原</v>
          </cell>
          <cell r="H426">
            <v>100</v>
          </cell>
        </row>
        <row r="427">
          <cell r="A427">
            <v>144000150</v>
          </cell>
          <cell r="B427" t="str">
            <v>14400015097</v>
          </cell>
          <cell r="C427">
            <v>14400099001017</v>
          </cell>
          <cell r="D427" t="str">
            <v>神奈川県</v>
          </cell>
          <cell r="E427" t="str">
            <v>愛甲郡</v>
          </cell>
          <cell r="F427">
            <v>400</v>
          </cell>
          <cell r="G427" t="str">
            <v>愛川（合）</v>
          </cell>
          <cell r="H427">
            <v>300</v>
          </cell>
        </row>
        <row r="428">
          <cell r="A428">
            <v>144000151</v>
          </cell>
          <cell r="B428" t="str">
            <v>14400015197</v>
          </cell>
          <cell r="C428">
            <v>14400099002017</v>
          </cell>
          <cell r="D428" t="str">
            <v>神奈川県</v>
          </cell>
          <cell r="E428" t="str">
            <v>愛甲郡</v>
          </cell>
          <cell r="F428">
            <v>400</v>
          </cell>
          <cell r="G428" t="str">
            <v>中津（合）</v>
          </cell>
          <cell r="H428">
            <v>200</v>
          </cell>
        </row>
        <row r="429">
          <cell r="A429">
            <v>121010101</v>
          </cell>
          <cell r="B429" t="str">
            <v>12101010197</v>
          </cell>
          <cell r="C429">
            <v>12101017001017</v>
          </cell>
          <cell r="D429" t="str">
            <v>千葉県</v>
          </cell>
          <cell r="E429" t="str">
            <v>千葉市中央区</v>
          </cell>
          <cell r="F429">
            <v>101</v>
          </cell>
          <cell r="G429" t="str">
            <v>千葉中央</v>
          </cell>
          <cell r="H429">
            <v>200</v>
          </cell>
        </row>
        <row r="430">
          <cell r="A430">
            <v>121010104</v>
          </cell>
          <cell r="B430" t="str">
            <v>12101010497</v>
          </cell>
          <cell r="C430">
            <v>12101017003017</v>
          </cell>
          <cell r="D430" t="str">
            <v>千葉県</v>
          </cell>
          <cell r="E430" t="str">
            <v>千葉市中央区</v>
          </cell>
          <cell r="F430">
            <v>101</v>
          </cell>
          <cell r="G430" t="str">
            <v>浜野</v>
          </cell>
          <cell r="H430">
            <v>150</v>
          </cell>
        </row>
        <row r="431">
          <cell r="A431">
            <v>121010105</v>
          </cell>
          <cell r="B431" t="str">
            <v>12101010597</v>
          </cell>
          <cell r="C431">
            <v>12101017004017</v>
          </cell>
          <cell r="D431" t="str">
            <v>千葉県</v>
          </cell>
          <cell r="E431" t="str">
            <v>千葉市中央区</v>
          </cell>
          <cell r="F431">
            <v>101</v>
          </cell>
          <cell r="G431" t="str">
            <v>蘇我</v>
          </cell>
          <cell r="H431">
            <v>200</v>
          </cell>
        </row>
        <row r="432">
          <cell r="A432">
            <v>121010107</v>
          </cell>
          <cell r="B432" t="str">
            <v>12101010797</v>
          </cell>
          <cell r="C432">
            <v>12101017006017</v>
          </cell>
          <cell r="D432" t="str">
            <v>千葉県</v>
          </cell>
          <cell r="E432" t="str">
            <v>千葉市中央区</v>
          </cell>
          <cell r="F432">
            <v>101</v>
          </cell>
          <cell r="G432" t="str">
            <v>千葉寺</v>
          </cell>
          <cell r="H432">
            <v>200</v>
          </cell>
        </row>
        <row r="433">
          <cell r="A433">
            <v>121020101</v>
          </cell>
          <cell r="B433" t="str">
            <v>12102010197</v>
          </cell>
          <cell r="C433">
            <v>12102017001017</v>
          </cell>
          <cell r="D433" t="str">
            <v>千葉県</v>
          </cell>
          <cell r="E433" t="str">
            <v>千葉市花見川区</v>
          </cell>
          <cell r="F433">
            <v>102</v>
          </cell>
          <cell r="G433" t="str">
            <v>幕張</v>
          </cell>
          <cell r="H433">
            <v>300</v>
          </cell>
        </row>
        <row r="434">
          <cell r="A434">
            <v>121020102</v>
          </cell>
          <cell r="B434" t="str">
            <v>12102010297</v>
          </cell>
          <cell r="C434">
            <v>12102017002017</v>
          </cell>
          <cell r="D434" t="str">
            <v>千葉県</v>
          </cell>
          <cell r="E434" t="str">
            <v>千葉市花見川区</v>
          </cell>
          <cell r="F434">
            <v>102</v>
          </cell>
          <cell r="G434" t="str">
            <v>稲毛</v>
          </cell>
          <cell r="H434" t="str">
            <v>廃店</v>
          </cell>
        </row>
        <row r="435">
          <cell r="A435">
            <v>121020103</v>
          </cell>
          <cell r="B435" t="str">
            <v>12102010397</v>
          </cell>
          <cell r="C435">
            <v>12102017003017</v>
          </cell>
          <cell r="D435" t="str">
            <v>千葉県</v>
          </cell>
          <cell r="E435" t="str">
            <v>千葉市花見川区</v>
          </cell>
          <cell r="F435">
            <v>102</v>
          </cell>
          <cell r="G435" t="str">
            <v>検見川</v>
          </cell>
          <cell r="H435">
            <v>1000</v>
          </cell>
        </row>
        <row r="436">
          <cell r="A436">
            <v>121020106</v>
          </cell>
          <cell r="B436" t="str">
            <v>12102010697</v>
          </cell>
          <cell r="C436">
            <v>12102017005017</v>
          </cell>
          <cell r="D436" t="str">
            <v>千葉県</v>
          </cell>
          <cell r="E436" t="str">
            <v>千葉市花見川区</v>
          </cell>
          <cell r="F436">
            <v>102</v>
          </cell>
          <cell r="G436" t="str">
            <v>花見川</v>
          </cell>
          <cell r="H436">
            <v>1900</v>
          </cell>
        </row>
        <row r="437">
          <cell r="A437">
            <v>121020107</v>
          </cell>
          <cell r="B437" t="str">
            <v>12102010797</v>
          </cell>
          <cell r="C437">
            <v>12102017006017</v>
          </cell>
          <cell r="D437" t="str">
            <v>千葉県</v>
          </cell>
          <cell r="E437" t="str">
            <v>千葉市花見川区</v>
          </cell>
          <cell r="F437">
            <v>102</v>
          </cell>
          <cell r="G437" t="str">
            <v>幕張本郷</v>
          </cell>
          <cell r="H437">
            <v>200</v>
          </cell>
        </row>
        <row r="438">
          <cell r="A438">
            <v>121020108</v>
          </cell>
          <cell r="B438" t="str">
            <v>12102010897</v>
          </cell>
          <cell r="C438">
            <v>12102017007017</v>
          </cell>
          <cell r="D438" t="str">
            <v>千葉県</v>
          </cell>
          <cell r="E438" t="str">
            <v>千葉市花見川区</v>
          </cell>
          <cell r="F438">
            <v>102</v>
          </cell>
          <cell r="G438" t="str">
            <v>幕張第二</v>
          </cell>
          <cell r="H438">
            <v>100</v>
          </cell>
        </row>
        <row r="439">
          <cell r="A439">
            <v>121030102</v>
          </cell>
          <cell r="B439" t="str">
            <v>12103010297</v>
          </cell>
          <cell r="C439">
            <v>12103017001017</v>
          </cell>
          <cell r="D439" t="str">
            <v>千葉県</v>
          </cell>
          <cell r="E439" t="str">
            <v>千葉市稲毛区</v>
          </cell>
          <cell r="F439">
            <v>103</v>
          </cell>
          <cell r="G439" t="str">
            <v>稲毛東部</v>
          </cell>
          <cell r="H439">
            <v>400</v>
          </cell>
        </row>
        <row r="440">
          <cell r="A440">
            <v>121030103</v>
          </cell>
          <cell r="B440" t="str">
            <v>12103010397</v>
          </cell>
          <cell r="C440">
            <v>12103017002017</v>
          </cell>
          <cell r="D440" t="str">
            <v>千葉県</v>
          </cell>
          <cell r="E440" t="str">
            <v>千葉市稲毛区</v>
          </cell>
          <cell r="F440">
            <v>103</v>
          </cell>
          <cell r="G440" t="str">
            <v>西千葉</v>
          </cell>
          <cell r="H440">
            <v>150</v>
          </cell>
        </row>
        <row r="441">
          <cell r="A441">
            <v>121030105</v>
          </cell>
          <cell r="B441" t="str">
            <v>12103010597</v>
          </cell>
          <cell r="C441">
            <v>12103017003017</v>
          </cell>
          <cell r="D441" t="str">
            <v>千葉県</v>
          </cell>
          <cell r="E441" t="str">
            <v>千葉市稲毛区</v>
          </cell>
          <cell r="F441">
            <v>103</v>
          </cell>
          <cell r="G441" t="str">
            <v>千草台</v>
          </cell>
          <cell r="H441">
            <v>300</v>
          </cell>
        </row>
        <row r="442">
          <cell r="A442">
            <v>121030106</v>
          </cell>
          <cell r="B442" t="str">
            <v>12103010697</v>
          </cell>
          <cell r="C442">
            <v>12103017004017</v>
          </cell>
          <cell r="D442" t="str">
            <v>千葉県</v>
          </cell>
          <cell r="E442" t="str">
            <v>千葉市稲毛区</v>
          </cell>
          <cell r="F442">
            <v>103</v>
          </cell>
          <cell r="G442" t="str">
            <v>園生宮野木</v>
          </cell>
          <cell r="H442">
            <v>250</v>
          </cell>
        </row>
        <row r="443">
          <cell r="A443">
            <v>121030109</v>
          </cell>
          <cell r="B443" t="str">
            <v>12103010997</v>
          </cell>
          <cell r="C443">
            <v>12103017005017</v>
          </cell>
          <cell r="D443" t="str">
            <v>千葉県</v>
          </cell>
          <cell r="E443" t="str">
            <v>千葉市稲毛区</v>
          </cell>
          <cell r="F443">
            <v>103</v>
          </cell>
          <cell r="G443" t="str">
            <v>山王</v>
          </cell>
          <cell r="H443">
            <v>300</v>
          </cell>
        </row>
        <row r="444">
          <cell r="A444">
            <v>121040102</v>
          </cell>
          <cell r="B444" t="str">
            <v>12104010297</v>
          </cell>
          <cell r="C444">
            <v>12104017001017</v>
          </cell>
          <cell r="D444" t="str">
            <v>千葉県</v>
          </cell>
          <cell r="E444" t="str">
            <v>千葉市若葉区</v>
          </cell>
          <cell r="F444">
            <v>104</v>
          </cell>
          <cell r="G444" t="str">
            <v>若葉中央</v>
          </cell>
          <cell r="H444">
            <v>200</v>
          </cell>
        </row>
        <row r="445">
          <cell r="A445">
            <v>121040103</v>
          </cell>
          <cell r="B445" t="str">
            <v>12104010397</v>
          </cell>
          <cell r="C445">
            <v>12104017002017</v>
          </cell>
          <cell r="D445" t="str">
            <v>千葉県</v>
          </cell>
          <cell r="E445" t="str">
            <v>千葉市若葉区</v>
          </cell>
          <cell r="F445">
            <v>104</v>
          </cell>
          <cell r="G445" t="str">
            <v>桜木</v>
          </cell>
          <cell r="H445">
            <v>350</v>
          </cell>
        </row>
        <row r="446">
          <cell r="A446">
            <v>121040104</v>
          </cell>
          <cell r="B446" t="str">
            <v>12104010497</v>
          </cell>
          <cell r="C446">
            <v>12104017003017</v>
          </cell>
          <cell r="D446" t="str">
            <v>千葉県</v>
          </cell>
          <cell r="E446" t="str">
            <v>千葉市若葉区</v>
          </cell>
          <cell r="F446">
            <v>104</v>
          </cell>
          <cell r="G446" t="str">
            <v>千葉東</v>
          </cell>
          <cell r="H446">
            <v>250</v>
          </cell>
        </row>
        <row r="447">
          <cell r="A447">
            <v>121040106</v>
          </cell>
          <cell r="B447" t="str">
            <v>12104010697</v>
          </cell>
          <cell r="C447">
            <v>12104017004017</v>
          </cell>
          <cell r="D447" t="str">
            <v>千葉県</v>
          </cell>
          <cell r="E447" t="str">
            <v>千葉市若葉区</v>
          </cell>
          <cell r="F447">
            <v>104</v>
          </cell>
          <cell r="G447" t="str">
            <v>都賀みつわ台</v>
          </cell>
          <cell r="H447">
            <v>250</v>
          </cell>
        </row>
        <row r="448">
          <cell r="A448">
            <v>121050101</v>
          </cell>
          <cell r="B448" t="str">
            <v>12105010197</v>
          </cell>
          <cell r="C448">
            <v>12105017001017</v>
          </cell>
          <cell r="D448" t="str">
            <v>千葉県</v>
          </cell>
          <cell r="E448" t="str">
            <v>千葉市緑区</v>
          </cell>
          <cell r="F448">
            <v>105</v>
          </cell>
          <cell r="G448" t="str">
            <v>誉田</v>
          </cell>
          <cell r="H448">
            <v>200</v>
          </cell>
        </row>
        <row r="449">
          <cell r="A449">
            <v>121050103</v>
          </cell>
          <cell r="B449" t="str">
            <v>12105010397</v>
          </cell>
          <cell r="C449">
            <v>12105017002017</v>
          </cell>
          <cell r="D449" t="str">
            <v>千葉県</v>
          </cell>
          <cell r="E449" t="str">
            <v>千葉市緑区</v>
          </cell>
          <cell r="F449">
            <v>105</v>
          </cell>
          <cell r="G449" t="str">
            <v>おゆみ野</v>
          </cell>
          <cell r="H449">
            <v>250</v>
          </cell>
        </row>
        <row r="450">
          <cell r="A450">
            <v>121050104</v>
          </cell>
          <cell r="B450" t="str">
            <v>12105010497</v>
          </cell>
          <cell r="C450">
            <v>12105017003017</v>
          </cell>
          <cell r="D450" t="str">
            <v>千葉県</v>
          </cell>
          <cell r="E450" t="str">
            <v>千葉市緑区</v>
          </cell>
          <cell r="F450">
            <v>105</v>
          </cell>
          <cell r="G450" t="str">
            <v>あすみが丘</v>
          </cell>
          <cell r="H450">
            <v>350</v>
          </cell>
        </row>
        <row r="451">
          <cell r="A451">
            <v>121060101</v>
          </cell>
          <cell r="B451" t="str">
            <v>12106010197</v>
          </cell>
          <cell r="C451">
            <v>12106017001017</v>
          </cell>
          <cell r="D451" t="str">
            <v>千葉県</v>
          </cell>
          <cell r="E451" t="str">
            <v>千葉市美浜区</v>
          </cell>
          <cell r="F451">
            <v>106</v>
          </cell>
          <cell r="G451" t="str">
            <v>検見川ＮＴ</v>
          </cell>
          <cell r="H451">
            <v>250</v>
          </cell>
        </row>
        <row r="452">
          <cell r="A452">
            <v>121060103</v>
          </cell>
          <cell r="B452" t="str">
            <v>12106010397</v>
          </cell>
          <cell r="C452">
            <v>12106017002017</v>
          </cell>
          <cell r="D452" t="str">
            <v>千葉県</v>
          </cell>
          <cell r="E452" t="str">
            <v>千葉市美浜区</v>
          </cell>
          <cell r="F452">
            <v>106</v>
          </cell>
          <cell r="G452" t="str">
            <v>稲毛ベイタウン</v>
          </cell>
          <cell r="H452">
            <v>2800</v>
          </cell>
        </row>
        <row r="453">
          <cell r="A453">
            <v>121060104</v>
          </cell>
          <cell r="B453" t="str">
            <v>12106010497</v>
          </cell>
          <cell r="C453">
            <v>12106017003017</v>
          </cell>
          <cell r="D453" t="str">
            <v>千葉県</v>
          </cell>
          <cell r="E453" t="str">
            <v>千葉市美浜区</v>
          </cell>
          <cell r="F453">
            <v>106</v>
          </cell>
          <cell r="G453" t="str">
            <v>幸町</v>
          </cell>
          <cell r="H453">
            <v>150</v>
          </cell>
        </row>
        <row r="454">
          <cell r="A454">
            <v>122020101</v>
          </cell>
          <cell r="B454" t="str">
            <v>12202010197</v>
          </cell>
          <cell r="C454">
            <v>12202017001017</v>
          </cell>
          <cell r="D454" t="str">
            <v>千葉県</v>
          </cell>
          <cell r="E454" t="str">
            <v>銚子市</v>
          </cell>
          <cell r="F454" t="str">
            <v>202</v>
          </cell>
          <cell r="G454" t="str">
            <v>銚子</v>
          </cell>
          <cell r="H454">
            <v>50</v>
          </cell>
        </row>
        <row r="455">
          <cell r="A455">
            <v>122020102</v>
          </cell>
          <cell r="B455" t="str">
            <v>12202010297</v>
          </cell>
          <cell r="C455">
            <v>12202017002017</v>
          </cell>
          <cell r="D455" t="str">
            <v>千葉県</v>
          </cell>
          <cell r="E455" t="str">
            <v>銚子市</v>
          </cell>
          <cell r="F455" t="str">
            <v>202</v>
          </cell>
          <cell r="G455" t="str">
            <v>銚子西部</v>
          </cell>
          <cell r="H455">
            <v>50</v>
          </cell>
        </row>
        <row r="456">
          <cell r="A456">
            <v>122030101</v>
          </cell>
          <cell r="B456" t="str">
            <v>12203010197</v>
          </cell>
          <cell r="C456">
            <v>12203017001017</v>
          </cell>
          <cell r="D456" t="str">
            <v>千葉県</v>
          </cell>
          <cell r="E456" t="str">
            <v>市川市</v>
          </cell>
          <cell r="F456">
            <v>203</v>
          </cell>
          <cell r="G456" t="str">
            <v>市川</v>
          </cell>
          <cell r="H456">
            <v>3150</v>
          </cell>
        </row>
        <row r="457">
          <cell r="A457">
            <v>122030102</v>
          </cell>
          <cell r="B457" t="str">
            <v>12203010297</v>
          </cell>
          <cell r="C457">
            <v>12203017002017</v>
          </cell>
          <cell r="D457" t="str">
            <v>千葉県</v>
          </cell>
          <cell r="E457" t="str">
            <v>市川市</v>
          </cell>
          <cell r="F457">
            <v>203</v>
          </cell>
          <cell r="G457" t="str">
            <v>国分</v>
          </cell>
          <cell r="H457">
            <v>2150</v>
          </cell>
        </row>
        <row r="458">
          <cell r="A458">
            <v>122030106</v>
          </cell>
          <cell r="B458" t="str">
            <v>12203010697</v>
          </cell>
          <cell r="C458">
            <v>12203017003017</v>
          </cell>
          <cell r="D458" t="str">
            <v>千葉県</v>
          </cell>
          <cell r="E458" t="str">
            <v>市川市</v>
          </cell>
          <cell r="F458">
            <v>203</v>
          </cell>
          <cell r="G458" t="str">
            <v>市川大野</v>
          </cell>
          <cell r="H458">
            <v>50</v>
          </cell>
        </row>
        <row r="459">
          <cell r="A459">
            <v>122030107</v>
          </cell>
          <cell r="B459" t="str">
            <v>12203010797</v>
          </cell>
          <cell r="C459">
            <v>12203017004017</v>
          </cell>
          <cell r="D459" t="str">
            <v>千葉県</v>
          </cell>
          <cell r="E459" t="str">
            <v>市川市</v>
          </cell>
          <cell r="F459">
            <v>203</v>
          </cell>
          <cell r="G459" t="str">
            <v>本八幡第一</v>
          </cell>
          <cell r="H459">
            <v>100</v>
          </cell>
        </row>
        <row r="460">
          <cell r="A460">
            <v>122030108</v>
          </cell>
          <cell r="B460" t="str">
            <v>12203010897</v>
          </cell>
          <cell r="C460">
            <v>12203017005017</v>
          </cell>
          <cell r="D460" t="str">
            <v>千葉県</v>
          </cell>
          <cell r="E460" t="str">
            <v>市川市</v>
          </cell>
          <cell r="F460">
            <v>203</v>
          </cell>
          <cell r="G460" t="str">
            <v>本八幡南部</v>
          </cell>
          <cell r="H460">
            <v>250</v>
          </cell>
        </row>
        <row r="461">
          <cell r="A461">
            <v>122030113</v>
          </cell>
          <cell r="B461" t="str">
            <v>12203011397</v>
          </cell>
          <cell r="C461">
            <v>12203017007017</v>
          </cell>
          <cell r="D461" t="str">
            <v>千葉県</v>
          </cell>
          <cell r="E461" t="str">
            <v>市川市</v>
          </cell>
          <cell r="F461">
            <v>203</v>
          </cell>
          <cell r="G461" t="str">
            <v>南行徳</v>
          </cell>
          <cell r="H461">
            <v>200</v>
          </cell>
        </row>
        <row r="462">
          <cell r="A462">
            <v>122030114</v>
          </cell>
          <cell r="B462" t="str">
            <v>12203011497</v>
          </cell>
          <cell r="C462">
            <v>12203017008017</v>
          </cell>
          <cell r="D462" t="str">
            <v>千葉県</v>
          </cell>
          <cell r="E462" t="str">
            <v>市川市</v>
          </cell>
          <cell r="F462">
            <v>203</v>
          </cell>
          <cell r="G462" t="str">
            <v>本八幡北部</v>
          </cell>
          <cell r="H462">
            <v>150</v>
          </cell>
        </row>
        <row r="463">
          <cell r="A463">
            <v>122030115</v>
          </cell>
          <cell r="B463" t="str">
            <v>12203011597</v>
          </cell>
          <cell r="C463">
            <v>12203017009017</v>
          </cell>
          <cell r="D463" t="str">
            <v>千葉県</v>
          </cell>
          <cell r="E463" t="str">
            <v>市川市</v>
          </cell>
          <cell r="F463">
            <v>203</v>
          </cell>
          <cell r="G463" t="str">
            <v>行徳中央</v>
          </cell>
          <cell r="H463">
            <v>150</v>
          </cell>
        </row>
        <row r="464">
          <cell r="A464">
            <v>122030116</v>
          </cell>
          <cell r="B464" t="str">
            <v>12203011697</v>
          </cell>
          <cell r="C464">
            <v>12203017010017</v>
          </cell>
          <cell r="D464" t="str">
            <v>千葉県</v>
          </cell>
          <cell r="E464" t="str">
            <v>市川市</v>
          </cell>
          <cell r="F464">
            <v>203</v>
          </cell>
          <cell r="G464" t="str">
            <v>中山中央</v>
          </cell>
          <cell r="H464">
            <v>100</v>
          </cell>
        </row>
        <row r="465">
          <cell r="A465">
            <v>122030117</v>
          </cell>
          <cell r="B465" t="str">
            <v>12203011797</v>
          </cell>
          <cell r="C465">
            <v>12203017011017</v>
          </cell>
          <cell r="D465" t="str">
            <v>千葉県</v>
          </cell>
          <cell r="E465" t="str">
            <v>市川市</v>
          </cell>
          <cell r="F465">
            <v>203</v>
          </cell>
          <cell r="G465" t="str">
            <v>西船橋北部</v>
          </cell>
          <cell r="H465">
            <v>400</v>
          </cell>
        </row>
        <row r="466">
          <cell r="A466">
            <v>122030118</v>
          </cell>
          <cell r="B466" t="str">
            <v>12203011897</v>
          </cell>
          <cell r="C466">
            <v>12203017012017</v>
          </cell>
          <cell r="D466" t="str">
            <v>千葉県</v>
          </cell>
          <cell r="E466" t="str">
            <v>市川市</v>
          </cell>
          <cell r="F466">
            <v>203</v>
          </cell>
          <cell r="G466" t="str">
            <v>西船橋</v>
          </cell>
          <cell r="H466">
            <v>400</v>
          </cell>
        </row>
        <row r="467">
          <cell r="A467">
            <v>122030119</v>
          </cell>
          <cell r="B467" t="str">
            <v>12203011997</v>
          </cell>
          <cell r="C467">
            <v>12203017013017</v>
          </cell>
          <cell r="D467" t="str">
            <v>千葉県</v>
          </cell>
          <cell r="E467" t="str">
            <v>市川市</v>
          </cell>
          <cell r="F467">
            <v>203</v>
          </cell>
          <cell r="G467" t="str">
            <v>原木中山</v>
          </cell>
          <cell r="H467" t="str">
            <v>廃店</v>
          </cell>
        </row>
        <row r="468">
          <cell r="A468">
            <v>122030121</v>
          </cell>
          <cell r="B468" t="str">
            <v>12203012197</v>
          </cell>
          <cell r="C468">
            <v>12203017014017</v>
          </cell>
          <cell r="D468" t="str">
            <v>千葉県</v>
          </cell>
          <cell r="E468" t="str">
            <v>市川市</v>
          </cell>
          <cell r="F468">
            <v>203</v>
          </cell>
          <cell r="G468" t="str">
            <v>行徳</v>
          </cell>
          <cell r="H468">
            <v>2800</v>
          </cell>
        </row>
        <row r="469">
          <cell r="A469">
            <v>122030122</v>
          </cell>
          <cell r="B469" t="str">
            <v>12203012297</v>
          </cell>
          <cell r="C469">
            <v>12203017015017</v>
          </cell>
          <cell r="D469" t="str">
            <v>千葉県</v>
          </cell>
          <cell r="E469" t="str">
            <v>市川市</v>
          </cell>
          <cell r="F469">
            <v>203</v>
          </cell>
          <cell r="G469" t="str">
            <v>国府台</v>
          </cell>
          <cell r="H469" t="str">
            <v>廃店</v>
          </cell>
        </row>
        <row r="470">
          <cell r="A470">
            <v>122040101</v>
          </cell>
          <cell r="B470" t="str">
            <v>12204010197</v>
          </cell>
          <cell r="C470">
            <v>12204017001017</v>
          </cell>
          <cell r="D470" t="str">
            <v>千葉県</v>
          </cell>
          <cell r="E470" t="str">
            <v>船橋市</v>
          </cell>
          <cell r="F470">
            <v>204</v>
          </cell>
          <cell r="G470" t="str">
            <v>船橋中央</v>
          </cell>
          <cell r="H470" t="str">
            <v>廃店</v>
          </cell>
        </row>
        <row r="471">
          <cell r="A471">
            <v>122040102</v>
          </cell>
          <cell r="B471" t="str">
            <v>12204010297</v>
          </cell>
          <cell r="C471">
            <v>12204017002017</v>
          </cell>
          <cell r="D471" t="str">
            <v>千葉県</v>
          </cell>
          <cell r="E471" t="str">
            <v>船橋市</v>
          </cell>
          <cell r="F471">
            <v>204</v>
          </cell>
          <cell r="G471" t="str">
            <v>船橋南部</v>
          </cell>
          <cell r="H471">
            <v>400</v>
          </cell>
        </row>
        <row r="472">
          <cell r="A472">
            <v>122040103</v>
          </cell>
          <cell r="B472" t="str">
            <v>12204010397</v>
          </cell>
          <cell r="C472">
            <v>12204017003017</v>
          </cell>
          <cell r="D472" t="str">
            <v>千葉県</v>
          </cell>
          <cell r="E472" t="str">
            <v>船橋市</v>
          </cell>
          <cell r="F472">
            <v>204</v>
          </cell>
          <cell r="G472" t="str">
            <v>船橋北部</v>
          </cell>
          <cell r="H472">
            <v>100</v>
          </cell>
        </row>
        <row r="473">
          <cell r="A473">
            <v>122040104</v>
          </cell>
          <cell r="B473" t="str">
            <v>12204010497</v>
          </cell>
          <cell r="C473">
            <v>12204017004017</v>
          </cell>
          <cell r="D473" t="str">
            <v>千葉県</v>
          </cell>
          <cell r="E473" t="str">
            <v>船橋市</v>
          </cell>
          <cell r="F473">
            <v>204</v>
          </cell>
          <cell r="G473" t="str">
            <v>船橋海神</v>
          </cell>
          <cell r="H473">
            <v>200</v>
          </cell>
        </row>
        <row r="474">
          <cell r="A474">
            <v>122040105</v>
          </cell>
          <cell r="B474" t="str">
            <v>12204010597</v>
          </cell>
          <cell r="C474">
            <v>12204017005017</v>
          </cell>
          <cell r="D474" t="str">
            <v>千葉県</v>
          </cell>
          <cell r="E474" t="str">
            <v>船橋市</v>
          </cell>
          <cell r="F474">
            <v>204</v>
          </cell>
          <cell r="G474" t="str">
            <v>船橋金杉</v>
          </cell>
          <cell r="H474">
            <v>150</v>
          </cell>
        </row>
        <row r="475">
          <cell r="A475">
            <v>122040112</v>
          </cell>
          <cell r="B475" t="str">
            <v>12204011297</v>
          </cell>
          <cell r="C475">
            <v>12204017007017</v>
          </cell>
          <cell r="D475" t="str">
            <v>千葉県</v>
          </cell>
          <cell r="E475" t="str">
            <v>船橋市</v>
          </cell>
          <cell r="F475">
            <v>204</v>
          </cell>
          <cell r="G475" t="str">
            <v>高根台</v>
          </cell>
          <cell r="H475">
            <v>200</v>
          </cell>
        </row>
        <row r="476">
          <cell r="A476">
            <v>122040113</v>
          </cell>
          <cell r="B476" t="str">
            <v>12204011397</v>
          </cell>
          <cell r="C476">
            <v>12204017008017</v>
          </cell>
          <cell r="D476" t="str">
            <v>千葉県</v>
          </cell>
          <cell r="E476" t="str">
            <v>船橋市</v>
          </cell>
          <cell r="F476">
            <v>204</v>
          </cell>
          <cell r="G476" t="str">
            <v>高根台北</v>
          </cell>
          <cell r="H476">
            <v>200</v>
          </cell>
        </row>
        <row r="477">
          <cell r="A477">
            <v>122040114</v>
          </cell>
          <cell r="B477" t="str">
            <v>12204011497</v>
          </cell>
          <cell r="C477">
            <v>12204017009017</v>
          </cell>
          <cell r="D477" t="str">
            <v>千葉県</v>
          </cell>
          <cell r="E477" t="str">
            <v>船橋市</v>
          </cell>
          <cell r="F477">
            <v>204</v>
          </cell>
          <cell r="G477" t="str">
            <v>薬円台</v>
          </cell>
          <cell r="H477">
            <v>2750</v>
          </cell>
        </row>
        <row r="478">
          <cell r="A478">
            <v>122040115</v>
          </cell>
          <cell r="B478" t="str">
            <v>12204011597</v>
          </cell>
          <cell r="C478">
            <v>12204017010017</v>
          </cell>
          <cell r="D478" t="str">
            <v>千葉県</v>
          </cell>
          <cell r="E478" t="str">
            <v>船橋市</v>
          </cell>
          <cell r="F478">
            <v>204</v>
          </cell>
          <cell r="G478" t="str">
            <v>習志野台</v>
          </cell>
          <cell r="H478">
            <v>150</v>
          </cell>
        </row>
        <row r="479">
          <cell r="A479">
            <v>122040116</v>
          </cell>
          <cell r="B479" t="str">
            <v>12204011697</v>
          </cell>
          <cell r="C479">
            <v>12204017011017</v>
          </cell>
          <cell r="D479" t="str">
            <v>千葉県</v>
          </cell>
          <cell r="E479" t="str">
            <v>船橋市</v>
          </cell>
          <cell r="F479">
            <v>204</v>
          </cell>
          <cell r="G479" t="str">
            <v>芝山</v>
          </cell>
          <cell r="H479">
            <v>1300</v>
          </cell>
        </row>
        <row r="480">
          <cell r="A480">
            <v>122040118</v>
          </cell>
          <cell r="B480" t="str">
            <v>12204011897</v>
          </cell>
          <cell r="C480">
            <v>12224017001017</v>
          </cell>
          <cell r="D480" t="str">
            <v>千葉県</v>
          </cell>
          <cell r="E480" t="str">
            <v>船橋市</v>
          </cell>
          <cell r="F480">
            <v>204</v>
          </cell>
          <cell r="G480" t="str">
            <v>三咲</v>
          </cell>
          <cell r="H480">
            <v>100</v>
          </cell>
        </row>
        <row r="481">
          <cell r="A481">
            <v>122040121</v>
          </cell>
          <cell r="B481" t="str">
            <v>12204012197</v>
          </cell>
          <cell r="C481">
            <v>12204017012017</v>
          </cell>
          <cell r="D481" t="str">
            <v>千葉県</v>
          </cell>
          <cell r="E481" t="str">
            <v>船橋市</v>
          </cell>
          <cell r="F481">
            <v>204</v>
          </cell>
          <cell r="G481" t="str">
            <v>東船橋</v>
          </cell>
          <cell r="H481">
            <v>200</v>
          </cell>
        </row>
        <row r="482">
          <cell r="A482">
            <v>122040123</v>
          </cell>
          <cell r="B482" t="str">
            <v>12204012397</v>
          </cell>
          <cell r="C482">
            <v>12204017013017</v>
          </cell>
          <cell r="D482" t="str">
            <v>千葉県</v>
          </cell>
          <cell r="E482" t="str">
            <v>船橋市</v>
          </cell>
          <cell r="F482">
            <v>204</v>
          </cell>
          <cell r="G482" t="str">
            <v>新船橋・塚田</v>
          </cell>
          <cell r="H482">
            <v>150</v>
          </cell>
        </row>
        <row r="483">
          <cell r="A483">
            <v>122040124</v>
          </cell>
          <cell r="B483" t="str">
            <v>12204012497</v>
          </cell>
          <cell r="C483">
            <v>12204017014017</v>
          </cell>
          <cell r="D483" t="str">
            <v>千葉県</v>
          </cell>
          <cell r="E483" t="str">
            <v>船橋市</v>
          </cell>
          <cell r="F483">
            <v>204</v>
          </cell>
          <cell r="G483" t="str">
            <v>津田沼北部</v>
          </cell>
          <cell r="H483">
            <v>150</v>
          </cell>
        </row>
        <row r="484">
          <cell r="A484">
            <v>122040150</v>
          </cell>
          <cell r="B484" t="str">
            <v>12204015097</v>
          </cell>
          <cell r="C484">
            <v>12204017015017</v>
          </cell>
          <cell r="D484" t="str">
            <v>千葉県</v>
          </cell>
          <cell r="E484" t="str">
            <v>船橋市</v>
          </cell>
          <cell r="F484">
            <v>204</v>
          </cell>
          <cell r="G484" t="str">
            <v>船橋馬込沢西部</v>
          </cell>
          <cell r="H484">
            <v>100</v>
          </cell>
        </row>
        <row r="485">
          <cell r="A485">
            <v>122040151</v>
          </cell>
          <cell r="B485" t="str">
            <v>12204015197</v>
          </cell>
          <cell r="C485">
            <v>12204017016017</v>
          </cell>
          <cell r="D485" t="str">
            <v>千葉県</v>
          </cell>
          <cell r="E485" t="str">
            <v>船橋市</v>
          </cell>
          <cell r="F485">
            <v>204</v>
          </cell>
          <cell r="G485" t="str">
            <v>船橋馬込沢</v>
          </cell>
          <cell r="H485">
            <v>100</v>
          </cell>
        </row>
        <row r="486">
          <cell r="A486">
            <v>122050101</v>
          </cell>
          <cell r="B486" t="str">
            <v>12205010197</v>
          </cell>
          <cell r="C486">
            <v>12205017001017</v>
          </cell>
          <cell r="D486" t="str">
            <v>千葉県</v>
          </cell>
          <cell r="E486" t="str">
            <v>館山市</v>
          </cell>
          <cell r="F486">
            <v>205</v>
          </cell>
          <cell r="G486" t="str">
            <v>館山</v>
          </cell>
          <cell r="H486">
            <v>50</v>
          </cell>
        </row>
        <row r="487">
          <cell r="A487">
            <v>122050102</v>
          </cell>
          <cell r="B487" t="str">
            <v>12205010297</v>
          </cell>
          <cell r="C487">
            <v>12205017002017</v>
          </cell>
          <cell r="D487" t="str">
            <v>千葉県</v>
          </cell>
          <cell r="E487" t="str">
            <v>館山市</v>
          </cell>
          <cell r="F487">
            <v>205</v>
          </cell>
          <cell r="G487" t="str">
            <v>館山那古</v>
          </cell>
          <cell r="H487">
            <v>50</v>
          </cell>
        </row>
        <row r="488">
          <cell r="A488">
            <v>122060101</v>
          </cell>
          <cell r="B488" t="str">
            <v>12206010197</v>
          </cell>
          <cell r="C488">
            <v>12206099002017</v>
          </cell>
          <cell r="D488" t="str">
            <v>千葉県</v>
          </cell>
          <cell r="E488" t="str">
            <v>木更津市</v>
          </cell>
          <cell r="F488">
            <v>206</v>
          </cell>
          <cell r="G488" t="str">
            <v>木更津市内</v>
          </cell>
          <cell r="H488">
            <v>100</v>
          </cell>
        </row>
        <row r="489">
          <cell r="A489">
            <v>122060106</v>
          </cell>
          <cell r="B489" t="str">
            <v>12206010697</v>
          </cell>
          <cell r="C489">
            <v>12229099003017</v>
          </cell>
          <cell r="D489" t="str">
            <v>千葉県</v>
          </cell>
          <cell r="E489" t="str">
            <v>木更津市</v>
          </cell>
          <cell r="F489">
            <v>206</v>
          </cell>
          <cell r="G489" t="str">
            <v>長浦</v>
          </cell>
          <cell r="H489">
            <v>50</v>
          </cell>
        </row>
        <row r="490">
          <cell r="A490">
            <v>122060112</v>
          </cell>
          <cell r="B490" t="str">
            <v>12206011297</v>
          </cell>
          <cell r="C490">
            <v>12225099002017</v>
          </cell>
          <cell r="D490" t="str">
            <v>千葉県</v>
          </cell>
          <cell r="E490" t="str">
            <v>木更津市</v>
          </cell>
          <cell r="F490">
            <v>206</v>
          </cell>
          <cell r="G490" t="str">
            <v>君津</v>
          </cell>
          <cell r="H490">
            <v>50</v>
          </cell>
        </row>
        <row r="491">
          <cell r="A491">
            <v>122060120</v>
          </cell>
          <cell r="B491" t="str">
            <v>12206012097</v>
          </cell>
          <cell r="C491">
            <v>12225099004017</v>
          </cell>
          <cell r="D491" t="str">
            <v>千葉県</v>
          </cell>
          <cell r="E491" t="str">
            <v>木更津市</v>
          </cell>
          <cell r="F491">
            <v>206</v>
          </cell>
          <cell r="G491" t="str">
            <v>坂田</v>
          </cell>
          <cell r="H491">
            <v>50</v>
          </cell>
        </row>
        <row r="492">
          <cell r="A492">
            <v>122060121</v>
          </cell>
          <cell r="B492" t="str">
            <v>12206012197</v>
          </cell>
          <cell r="C492">
            <v>12225099006017</v>
          </cell>
          <cell r="D492" t="str">
            <v>千葉県</v>
          </cell>
          <cell r="E492" t="str">
            <v>木更津市</v>
          </cell>
          <cell r="F492">
            <v>206</v>
          </cell>
          <cell r="G492" t="str">
            <v>八重原</v>
          </cell>
          <cell r="H492">
            <v>50</v>
          </cell>
        </row>
        <row r="493">
          <cell r="A493">
            <v>122060122</v>
          </cell>
          <cell r="B493" t="str">
            <v>12206012297</v>
          </cell>
          <cell r="C493">
            <v>12225099009017</v>
          </cell>
          <cell r="D493" t="str">
            <v>千葉県</v>
          </cell>
          <cell r="E493" t="str">
            <v>木更津市</v>
          </cell>
          <cell r="F493">
            <v>206</v>
          </cell>
          <cell r="G493" t="str">
            <v>周南</v>
          </cell>
          <cell r="H493">
            <v>50</v>
          </cell>
        </row>
        <row r="494">
          <cell r="A494">
            <v>122060127</v>
          </cell>
          <cell r="B494" t="str">
            <v>12206012797</v>
          </cell>
          <cell r="C494">
            <v>12225099008017</v>
          </cell>
          <cell r="D494" t="str">
            <v>千葉県</v>
          </cell>
          <cell r="E494" t="str">
            <v>木更津市</v>
          </cell>
          <cell r="F494">
            <v>206</v>
          </cell>
          <cell r="G494" t="str">
            <v>南子安</v>
          </cell>
          <cell r="H494">
            <v>50</v>
          </cell>
        </row>
        <row r="495">
          <cell r="A495">
            <v>122060128</v>
          </cell>
          <cell r="B495" t="str">
            <v>12206012897</v>
          </cell>
          <cell r="C495">
            <v>12206099004017</v>
          </cell>
          <cell r="D495" t="str">
            <v>千葉県</v>
          </cell>
          <cell r="E495" t="str">
            <v>木更津市</v>
          </cell>
          <cell r="F495">
            <v>206</v>
          </cell>
          <cell r="G495" t="str">
            <v>金田</v>
          </cell>
          <cell r="H495">
            <v>50</v>
          </cell>
        </row>
        <row r="496">
          <cell r="A496">
            <v>122060129</v>
          </cell>
          <cell r="B496" t="str">
            <v>12206012997</v>
          </cell>
          <cell r="C496">
            <v>12225099003017</v>
          </cell>
          <cell r="D496" t="str">
            <v>千葉県</v>
          </cell>
          <cell r="E496" t="str">
            <v>木更津市</v>
          </cell>
          <cell r="F496">
            <v>206</v>
          </cell>
          <cell r="G496" t="str">
            <v>君津東部</v>
          </cell>
          <cell r="H496">
            <v>50</v>
          </cell>
        </row>
        <row r="497">
          <cell r="A497">
            <v>122060132</v>
          </cell>
          <cell r="B497" t="str">
            <v>12206013297</v>
          </cell>
          <cell r="C497">
            <v>12225099005017</v>
          </cell>
          <cell r="D497" t="str">
            <v>千葉県</v>
          </cell>
          <cell r="E497" t="str">
            <v>木更津市</v>
          </cell>
          <cell r="F497">
            <v>206</v>
          </cell>
          <cell r="G497" t="str">
            <v>大和田団地</v>
          </cell>
          <cell r="H497">
            <v>50</v>
          </cell>
        </row>
        <row r="498">
          <cell r="A498">
            <v>122060133</v>
          </cell>
          <cell r="B498" t="str">
            <v>12206013397</v>
          </cell>
          <cell r="C498">
            <v>12225099007017</v>
          </cell>
          <cell r="D498" t="str">
            <v>千葉県</v>
          </cell>
          <cell r="E498" t="str">
            <v>木更津市</v>
          </cell>
          <cell r="F498">
            <v>206</v>
          </cell>
          <cell r="G498" t="str">
            <v>外箕輪</v>
          </cell>
          <cell r="H498">
            <v>50</v>
          </cell>
        </row>
        <row r="499">
          <cell r="A499">
            <v>122070101</v>
          </cell>
          <cell r="B499" t="str">
            <v>12207010197</v>
          </cell>
          <cell r="C499">
            <v>12207017001017</v>
          </cell>
          <cell r="D499" t="str">
            <v>千葉県</v>
          </cell>
          <cell r="E499" t="str">
            <v>松戸市</v>
          </cell>
          <cell r="F499">
            <v>207</v>
          </cell>
          <cell r="G499" t="str">
            <v>松戸</v>
          </cell>
          <cell r="H499">
            <v>100</v>
          </cell>
        </row>
        <row r="500">
          <cell r="A500">
            <v>122070103</v>
          </cell>
          <cell r="B500" t="str">
            <v>12207010397</v>
          </cell>
          <cell r="C500">
            <v>12207017002017</v>
          </cell>
          <cell r="D500" t="str">
            <v>千葉県</v>
          </cell>
          <cell r="E500" t="str">
            <v>松戸市</v>
          </cell>
          <cell r="F500">
            <v>207</v>
          </cell>
          <cell r="G500" t="str">
            <v>東松戸</v>
          </cell>
          <cell r="H500">
            <v>100</v>
          </cell>
        </row>
        <row r="501">
          <cell r="A501">
            <v>122070106</v>
          </cell>
          <cell r="B501" t="str">
            <v>12207010697</v>
          </cell>
          <cell r="C501">
            <v>12207017004017</v>
          </cell>
          <cell r="D501" t="str">
            <v>千葉県</v>
          </cell>
          <cell r="E501" t="str">
            <v>松戸市</v>
          </cell>
          <cell r="F501">
            <v>207</v>
          </cell>
          <cell r="G501" t="str">
            <v>新松戸西</v>
          </cell>
          <cell r="H501">
            <v>50</v>
          </cell>
        </row>
        <row r="502">
          <cell r="A502">
            <v>122070108</v>
          </cell>
          <cell r="B502" t="str">
            <v>12207010897</v>
          </cell>
          <cell r="C502">
            <v>12207017005017</v>
          </cell>
          <cell r="D502" t="str">
            <v>千葉県</v>
          </cell>
          <cell r="E502" t="str">
            <v>松戸市</v>
          </cell>
          <cell r="F502">
            <v>207</v>
          </cell>
          <cell r="G502" t="str">
            <v>常盤平</v>
          </cell>
          <cell r="H502">
            <v>50</v>
          </cell>
        </row>
        <row r="503">
          <cell r="A503">
            <v>122070109</v>
          </cell>
          <cell r="B503" t="str">
            <v>12207010997</v>
          </cell>
          <cell r="C503">
            <v>12207017006017</v>
          </cell>
          <cell r="D503" t="str">
            <v>千葉県</v>
          </cell>
          <cell r="E503" t="str">
            <v>松戸市</v>
          </cell>
          <cell r="F503">
            <v>207</v>
          </cell>
          <cell r="G503" t="str">
            <v>上本郷</v>
          </cell>
          <cell r="H503">
            <v>50</v>
          </cell>
        </row>
        <row r="504">
          <cell r="A504">
            <v>122070110</v>
          </cell>
          <cell r="B504" t="str">
            <v>12207011097</v>
          </cell>
          <cell r="C504">
            <v>12207017007017</v>
          </cell>
          <cell r="D504" t="str">
            <v>千葉県</v>
          </cell>
          <cell r="E504" t="str">
            <v>松戸市</v>
          </cell>
          <cell r="F504">
            <v>207</v>
          </cell>
          <cell r="G504" t="str">
            <v>稔台</v>
          </cell>
          <cell r="H504">
            <v>100</v>
          </cell>
        </row>
        <row r="505">
          <cell r="A505">
            <v>122070112</v>
          </cell>
          <cell r="B505" t="str">
            <v>12207011297</v>
          </cell>
          <cell r="C505">
            <v>12207017009017</v>
          </cell>
          <cell r="D505" t="str">
            <v>千葉県</v>
          </cell>
          <cell r="E505" t="str">
            <v>松戸市</v>
          </cell>
          <cell r="F505">
            <v>207</v>
          </cell>
          <cell r="G505" t="str">
            <v>小金原</v>
          </cell>
          <cell r="H505">
            <v>100</v>
          </cell>
        </row>
        <row r="506">
          <cell r="A506">
            <v>122070114</v>
          </cell>
          <cell r="B506" t="str">
            <v>12207011497</v>
          </cell>
          <cell r="C506">
            <v>12207017011017</v>
          </cell>
          <cell r="D506" t="str">
            <v>千葉県</v>
          </cell>
          <cell r="E506" t="str">
            <v>松戸市</v>
          </cell>
          <cell r="F506">
            <v>207</v>
          </cell>
          <cell r="G506" t="str">
            <v>六実</v>
          </cell>
          <cell r="H506">
            <v>50</v>
          </cell>
        </row>
        <row r="507">
          <cell r="A507">
            <v>122070117</v>
          </cell>
          <cell r="B507" t="str">
            <v>12207011797</v>
          </cell>
          <cell r="C507">
            <v>12207017012017</v>
          </cell>
          <cell r="D507" t="str">
            <v>千葉県</v>
          </cell>
          <cell r="E507" t="str">
            <v>松戸市</v>
          </cell>
          <cell r="F507">
            <v>207</v>
          </cell>
          <cell r="G507" t="str">
            <v>北小金</v>
          </cell>
          <cell r="H507">
            <v>100</v>
          </cell>
        </row>
        <row r="508">
          <cell r="A508">
            <v>122070118</v>
          </cell>
          <cell r="B508" t="str">
            <v>12207011897</v>
          </cell>
          <cell r="C508">
            <v>12207017013017</v>
          </cell>
          <cell r="D508" t="str">
            <v>千葉県</v>
          </cell>
          <cell r="E508" t="str">
            <v>松戸市</v>
          </cell>
          <cell r="F508">
            <v>207</v>
          </cell>
          <cell r="G508" t="str">
            <v>新松戸北部</v>
          </cell>
          <cell r="H508">
            <v>100</v>
          </cell>
        </row>
        <row r="509">
          <cell r="A509">
            <v>122070120</v>
          </cell>
          <cell r="B509" t="str">
            <v>12207012097</v>
          </cell>
          <cell r="C509">
            <v>12207017014017</v>
          </cell>
          <cell r="D509" t="str">
            <v>千葉県</v>
          </cell>
          <cell r="E509" t="str">
            <v>松戸市</v>
          </cell>
          <cell r="F509">
            <v>207</v>
          </cell>
          <cell r="G509" t="str">
            <v>金ケ作五香</v>
          </cell>
          <cell r="H509">
            <v>50</v>
          </cell>
        </row>
        <row r="510">
          <cell r="A510">
            <v>122070124</v>
          </cell>
          <cell r="B510" t="str">
            <v>12207012497</v>
          </cell>
          <cell r="C510">
            <v>12207017015017</v>
          </cell>
          <cell r="D510" t="str">
            <v>千葉県</v>
          </cell>
          <cell r="E510" t="str">
            <v>松戸市</v>
          </cell>
          <cell r="F510">
            <v>207</v>
          </cell>
          <cell r="G510" t="str">
            <v>松飛台くぬぎ山</v>
          </cell>
          <cell r="H510">
            <v>50</v>
          </cell>
        </row>
        <row r="511">
          <cell r="A511">
            <v>122070125</v>
          </cell>
          <cell r="B511" t="str">
            <v>12207012597</v>
          </cell>
          <cell r="C511">
            <v>12207017016017</v>
          </cell>
          <cell r="D511" t="str">
            <v>千葉県</v>
          </cell>
          <cell r="E511" t="str">
            <v>松戸市</v>
          </cell>
          <cell r="F511">
            <v>207</v>
          </cell>
          <cell r="G511" t="str">
            <v>松戸駅東</v>
          </cell>
          <cell r="H511">
            <v>50</v>
          </cell>
        </row>
        <row r="512">
          <cell r="A512">
            <v>122070127</v>
          </cell>
          <cell r="B512" t="str">
            <v>12207012797</v>
          </cell>
          <cell r="C512">
            <v>12207017017017</v>
          </cell>
          <cell r="D512" t="str">
            <v>千葉県</v>
          </cell>
          <cell r="E512" t="str">
            <v>松戸市</v>
          </cell>
          <cell r="F512">
            <v>207</v>
          </cell>
          <cell r="G512" t="str">
            <v>北松戸八ヶ崎</v>
          </cell>
          <cell r="H512">
            <v>100</v>
          </cell>
        </row>
        <row r="513">
          <cell r="A513">
            <v>122070128</v>
          </cell>
          <cell r="B513" t="str">
            <v>12207012897</v>
          </cell>
          <cell r="C513">
            <v>12207017018017</v>
          </cell>
          <cell r="D513" t="str">
            <v>千葉県</v>
          </cell>
          <cell r="E513" t="str">
            <v>松戸市</v>
          </cell>
          <cell r="F513">
            <v>207</v>
          </cell>
          <cell r="G513" t="str">
            <v>新松戸</v>
          </cell>
          <cell r="H513">
            <v>50</v>
          </cell>
        </row>
        <row r="514">
          <cell r="A514">
            <v>122080101</v>
          </cell>
          <cell r="B514" t="str">
            <v>12208010197</v>
          </cell>
          <cell r="C514">
            <v>12208017001017</v>
          </cell>
          <cell r="D514" t="str">
            <v>千葉県</v>
          </cell>
          <cell r="E514" t="str">
            <v>野田市</v>
          </cell>
          <cell r="F514">
            <v>208</v>
          </cell>
          <cell r="G514" t="str">
            <v>野田中央</v>
          </cell>
          <cell r="H514">
            <v>100</v>
          </cell>
        </row>
        <row r="515">
          <cell r="A515">
            <v>122080102</v>
          </cell>
          <cell r="B515" t="str">
            <v>12208010297</v>
          </cell>
          <cell r="C515">
            <v>12208017002017</v>
          </cell>
          <cell r="D515" t="str">
            <v>千葉県</v>
          </cell>
          <cell r="E515" t="str">
            <v>野田市</v>
          </cell>
          <cell r="F515">
            <v>208</v>
          </cell>
          <cell r="G515" t="str">
            <v>野田南部</v>
          </cell>
          <cell r="H515">
            <v>150</v>
          </cell>
        </row>
        <row r="516">
          <cell r="A516">
            <v>122080103</v>
          </cell>
          <cell r="B516" t="str">
            <v>12208010397</v>
          </cell>
          <cell r="C516">
            <v>12208017003017</v>
          </cell>
          <cell r="D516" t="str">
            <v>千葉県</v>
          </cell>
          <cell r="E516" t="str">
            <v>野田市</v>
          </cell>
          <cell r="F516">
            <v>208</v>
          </cell>
          <cell r="G516" t="str">
            <v>野田</v>
          </cell>
          <cell r="H516">
            <v>200</v>
          </cell>
        </row>
        <row r="517">
          <cell r="A517">
            <v>122080150</v>
          </cell>
          <cell r="B517" t="str">
            <v>12208015097</v>
          </cell>
          <cell r="C517">
            <v>12208099001017</v>
          </cell>
          <cell r="D517" t="str">
            <v>千葉県</v>
          </cell>
          <cell r="E517" t="str">
            <v>野田市</v>
          </cell>
          <cell r="F517">
            <v>208</v>
          </cell>
          <cell r="G517" t="str">
            <v>関宿（合）</v>
          </cell>
          <cell r="H517">
            <v>150</v>
          </cell>
        </row>
        <row r="518">
          <cell r="A518">
            <v>122100101</v>
          </cell>
          <cell r="B518" t="str">
            <v>12210010197</v>
          </cell>
          <cell r="C518">
            <v>12210017001017</v>
          </cell>
          <cell r="D518" t="str">
            <v>千葉県</v>
          </cell>
          <cell r="E518" t="str">
            <v>茂原市</v>
          </cell>
          <cell r="F518">
            <v>210</v>
          </cell>
          <cell r="G518" t="str">
            <v>茂原中部</v>
          </cell>
          <cell r="H518">
            <v>50</v>
          </cell>
        </row>
        <row r="519">
          <cell r="A519">
            <v>122100102</v>
          </cell>
          <cell r="B519" t="str">
            <v>12210010297</v>
          </cell>
          <cell r="C519">
            <v>12210017002017</v>
          </cell>
          <cell r="D519" t="str">
            <v>千葉県</v>
          </cell>
          <cell r="E519" t="str">
            <v>茂原市</v>
          </cell>
          <cell r="F519">
            <v>210</v>
          </cell>
          <cell r="G519" t="str">
            <v>茂原東部</v>
          </cell>
          <cell r="H519">
            <v>50</v>
          </cell>
        </row>
        <row r="520">
          <cell r="A520">
            <v>122100103</v>
          </cell>
          <cell r="B520" t="str">
            <v>12210010397</v>
          </cell>
          <cell r="C520">
            <v>12210017003017</v>
          </cell>
          <cell r="D520" t="str">
            <v>千葉県</v>
          </cell>
          <cell r="E520" t="str">
            <v>茂原市</v>
          </cell>
          <cell r="F520">
            <v>210</v>
          </cell>
          <cell r="G520" t="str">
            <v>茂原本納</v>
          </cell>
          <cell r="H520">
            <v>450</v>
          </cell>
        </row>
        <row r="521">
          <cell r="A521">
            <v>122100104</v>
          </cell>
          <cell r="B521" t="str">
            <v>12210010497</v>
          </cell>
          <cell r="C521">
            <v>12210017004017</v>
          </cell>
          <cell r="D521" t="str">
            <v>千葉県</v>
          </cell>
          <cell r="E521" t="str">
            <v>茂原市</v>
          </cell>
          <cell r="F521">
            <v>210</v>
          </cell>
          <cell r="G521" t="str">
            <v>南茂原</v>
          </cell>
          <cell r="H521">
            <v>50</v>
          </cell>
        </row>
        <row r="522">
          <cell r="A522">
            <v>122100105</v>
          </cell>
          <cell r="B522" t="str">
            <v>12210010597</v>
          </cell>
          <cell r="C522">
            <v>12210017005017</v>
          </cell>
          <cell r="D522" t="str">
            <v>千葉県</v>
          </cell>
          <cell r="E522" t="str">
            <v>茂原市</v>
          </cell>
          <cell r="F522">
            <v>210</v>
          </cell>
          <cell r="G522" t="str">
            <v>茂原西部</v>
          </cell>
          <cell r="H522">
            <v>50</v>
          </cell>
        </row>
        <row r="523">
          <cell r="A523">
            <v>122110101</v>
          </cell>
          <cell r="B523" t="str">
            <v>12211010197</v>
          </cell>
          <cell r="C523">
            <v>12211017001017</v>
          </cell>
          <cell r="D523" t="str">
            <v>千葉県</v>
          </cell>
          <cell r="E523" t="str">
            <v>成田市</v>
          </cell>
          <cell r="F523">
            <v>211</v>
          </cell>
          <cell r="G523" t="str">
            <v>成田</v>
          </cell>
          <cell r="H523">
            <v>50</v>
          </cell>
        </row>
        <row r="524">
          <cell r="A524">
            <v>122110102</v>
          </cell>
          <cell r="B524" t="str">
            <v>12211010297</v>
          </cell>
          <cell r="C524">
            <v>12211017002017</v>
          </cell>
          <cell r="D524" t="str">
            <v>千葉県</v>
          </cell>
          <cell r="E524" t="str">
            <v>成田市</v>
          </cell>
          <cell r="F524">
            <v>211</v>
          </cell>
          <cell r="G524" t="str">
            <v>成田ＮＴ</v>
          </cell>
          <cell r="H524">
            <v>50</v>
          </cell>
        </row>
        <row r="525">
          <cell r="A525">
            <v>122110103</v>
          </cell>
          <cell r="B525" t="str">
            <v>12211010397</v>
          </cell>
          <cell r="C525">
            <v>12211017003017</v>
          </cell>
          <cell r="D525" t="str">
            <v>千葉県</v>
          </cell>
          <cell r="E525" t="str">
            <v>成田市</v>
          </cell>
          <cell r="F525">
            <v>211</v>
          </cell>
          <cell r="G525" t="str">
            <v>成田南部</v>
          </cell>
          <cell r="H525">
            <v>50</v>
          </cell>
        </row>
        <row r="526">
          <cell r="A526">
            <v>122110104</v>
          </cell>
          <cell r="B526" t="str">
            <v>12211010497</v>
          </cell>
          <cell r="C526">
            <v>12211017004017</v>
          </cell>
          <cell r="D526" t="str">
            <v>千葉県</v>
          </cell>
          <cell r="E526" t="str">
            <v>成田市</v>
          </cell>
          <cell r="F526">
            <v>211</v>
          </cell>
          <cell r="G526" t="str">
            <v>新成田</v>
          </cell>
          <cell r="H526">
            <v>50</v>
          </cell>
        </row>
        <row r="527">
          <cell r="A527">
            <v>122110105</v>
          </cell>
          <cell r="B527" t="str">
            <v>12211010597</v>
          </cell>
          <cell r="C527">
            <v>12211017005017</v>
          </cell>
          <cell r="D527" t="str">
            <v>千葉県</v>
          </cell>
          <cell r="E527" t="str">
            <v>成田市</v>
          </cell>
          <cell r="F527">
            <v>211</v>
          </cell>
          <cell r="G527" t="str">
            <v>成田七栄</v>
          </cell>
          <cell r="H527">
            <v>50</v>
          </cell>
        </row>
        <row r="528">
          <cell r="A528">
            <v>122110106</v>
          </cell>
          <cell r="B528" t="str">
            <v>12211010697</v>
          </cell>
          <cell r="C528">
            <v>12211017006017</v>
          </cell>
          <cell r="D528" t="str">
            <v>千葉県</v>
          </cell>
          <cell r="E528" t="str">
            <v>成田市</v>
          </cell>
          <cell r="F528">
            <v>211</v>
          </cell>
          <cell r="G528" t="str">
            <v>公津の杜</v>
          </cell>
          <cell r="H528">
            <v>50</v>
          </cell>
        </row>
        <row r="529">
          <cell r="A529">
            <v>122110107</v>
          </cell>
          <cell r="B529" t="str">
            <v>12211010797</v>
          </cell>
          <cell r="C529">
            <v>12211017007017</v>
          </cell>
          <cell r="D529" t="str">
            <v>千葉県</v>
          </cell>
          <cell r="E529" t="str">
            <v>成田市</v>
          </cell>
          <cell r="F529">
            <v>211</v>
          </cell>
          <cell r="G529" t="str">
            <v>成田東部</v>
          </cell>
          <cell r="H529">
            <v>50</v>
          </cell>
        </row>
        <row r="530">
          <cell r="A530">
            <v>122110153</v>
          </cell>
          <cell r="B530" t="str">
            <v>12211015397</v>
          </cell>
          <cell r="C530">
            <v>12211099003017</v>
          </cell>
          <cell r="D530" t="str">
            <v>千葉県</v>
          </cell>
          <cell r="E530" t="str">
            <v>成田市</v>
          </cell>
          <cell r="F530">
            <v>211</v>
          </cell>
          <cell r="G530" t="str">
            <v>滑河</v>
          </cell>
          <cell r="H530">
            <v>50</v>
          </cell>
        </row>
        <row r="531">
          <cell r="A531">
            <v>122120101</v>
          </cell>
          <cell r="B531" t="str">
            <v>12212010197</v>
          </cell>
          <cell r="C531">
            <v>12212017001017</v>
          </cell>
          <cell r="D531" t="str">
            <v>千葉県</v>
          </cell>
          <cell r="E531" t="str">
            <v>佐倉市</v>
          </cell>
          <cell r="F531">
            <v>212</v>
          </cell>
          <cell r="G531" t="str">
            <v>佐倉</v>
          </cell>
          <cell r="H531">
            <v>50</v>
          </cell>
        </row>
        <row r="532">
          <cell r="A532">
            <v>122120102</v>
          </cell>
          <cell r="B532" t="str">
            <v>12212010297</v>
          </cell>
          <cell r="C532">
            <v>12212017002017</v>
          </cell>
          <cell r="D532" t="str">
            <v>千葉県</v>
          </cell>
          <cell r="E532" t="str">
            <v>佐倉市</v>
          </cell>
          <cell r="F532">
            <v>212</v>
          </cell>
          <cell r="G532" t="str">
            <v>うすい</v>
          </cell>
          <cell r="H532">
            <v>50</v>
          </cell>
        </row>
        <row r="533">
          <cell r="A533">
            <v>122120103</v>
          </cell>
          <cell r="B533" t="str">
            <v>12212010397</v>
          </cell>
          <cell r="C533">
            <v>12212017003017</v>
          </cell>
          <cell r="D533" t="str">
            <v>千葉県</v>
          </cell>
          <cell r="E533" t="str">
            <v>佐倉市</v>
          </cell>
          <cell r="F533">
            <v>212</v>
          </cell>
          <cell r="G533" t="str">
            <v>志津</v>
          </cell>
          <cell r="H533">
            <v>50</v>
          </cell>
        </row>
        <row r="534">
          <cell r="A534">
            <v>122120104</v>
          </cell>
          <cell r="B534" t="str">
            <v>12212010497</v>
          </cell>
          <cell r="C534">
            <v>12212017004017</v>
          </cell>
          <cell r="D534" t="str">
            <v>千葉県</v>
          </cell>
          <cell r="E534" t="str">
            <v>佐倉市</v>
          </cell>
          <cell r="F534">
            <v>212</v>
          </cell>
          <cell r="G534" t="str">
            <v>中志津</v>
          </cell>
          <cell r="H534">
            <v>50</v>
          </cell>
        </row>
        <row r="535">
          <cell r="A535">
            <v>122120105</v>
          </cell>
          <cell r="B535" t="str">
            <v>12212010597</v>
          </cell>
          <cell r="C535">
            <v>12212017005017</v>
          </cell>
          <cell r="D535" t="str">
            <v>千葉県</v>
          </cell>
          <cell r="E535" t="str">
            <v>佐倉市</v>
          </cell>
          <cell r="F535">
            <v>212</v>
          </cell>
          <cell r="G535" t="str">
            <v>ユーカリが丘</v>
          </cell>
          <cell r="H535">
            <v>50</v>
          </cell>
        </row>
        <row r="536">
          <cell r="A536">
            <v>122120106</v>
          </cell>
          <cell r="B536" t="str">
            <v>12212010697</v>
          </cell>
          <cell r="C536">
            <v>12212017006017</v>
          </cell>
          <cell r="D536" t="str">
            <v>千葉県</v>
          </cell>
          <cell r="E536" t="str">
            <v>佐倉市</v>
          </cell>
          <cell r="F536">
            <v>212</v>
          </cell>
          <cell r="G536" t="str">
            <v>佐倉南部</v>
          </cell>
          <cell r="H536">
            <v>50</v>
          </cell>
        </row>
        <row r="537">
          <cell r="A537">
            <v>122120108</v>
          </cell>
          <cell r="B537" t="str">
            <v>12212010897</v>
          </cell>
          <cell r="C537">
            <v>12212017007017</v>
          </cell>
          <cell r="D537" t="str">
            <v>千葉県</v>
          </cell>
          <cell r="E537" t="str">
            <v>佐倉市</v>
          </cell>
          <cell r="F537">
            <v>212</v>
          </cell>
          <cell r="G537" t="str">
            <v>うすいNT</v>
          </cell>
          <cell r="H537">
            <v>100</v>
          </cell>
        </row>
        <row r="538">
          <cell r="A538">
            <v>122130101</v>
          </cell>
          <cell r="B538" t="str">
            <v>12213010197</v>
          </cell>
          <cell r="C538">
            <v>12213017001017</v>
          </cell>
          <cell r="D538" t="str">
            <v>千葉県</v>
          </cell>
          <cell r="E538" t="str">
            <v>東金市</v>
          </cell>
          <cell r="F538">
            <v>213</v>
          </cell>
          <cell r="G538" t="str">
            <v>東金東部</v>
          </cell>
          <cell r="H538">
            <v>50</v>
          </cell>
        </row>
        <row r="539">
          <cell r="A539">
            <v>122130102</v>
          </cell>
          <cell r="B539" t="str">
            <v>12213010297</v>
          </cell>
          <cell r="C539">
            <v>12213017002017</v>
          </cell>
          <cell r="D539" t="str">
            <v>千葉県</v>
          </cell>
          <cell r="E539" t="str">
            <v>東金市</v>
          </cell>
          <cell r="F539">
            <v>213</v>
          </cell>
          <cell r="G539" t="str">
            <v>東金中央</v>
          </cell>
          <cell r="H539">
            <v>50</v>
          </cell>
        </row>
        <row r="540">
          <cell r="A540">
            <v>122150101</v>
          </cell>
          <cell r="B540" t="str">
            <v>12215010197</v>
          </cell>
          <cell r="C540">
            <v>12215017001017</v>
          </cell>
          <cell r="D540" t="str">
            <v>千葉県</v>
          </cell>
          <cell r="E540" t="str">
            <v>旭市</v>
          </cell>
          <cell r="F540">
            <v>215</v>
          </cell>
          <cell r="G540" t="str">
            <v>旭</v>
          </cell>
          <cell r="H540">
            <v>100</v>
          </cell>
        </row>
        <row r="541">
          <cell r="A541">
            <v>122150102</v>
          </cell>
          <cell r="B541" t="str">
            <v>12215010297</v>
          </cell>
          <cell r="C541">
            <v>12215017002017</v>
          </cell>
          <cell r="D541" t="str">
            <v>千葉県</v>
          </cell>
          <cell r="E541" t="str">
            <v>旭市</v>
          </cell>
          <cell r="F541">
            <v>215</v>
          </cell>
          <cell r="G541" t="str">
            <v>干潟</v>
          </cell>
          <cell r="H541" t="str">
            <v>廃店</v>
          </cell>
        </row>
        <row r="542">
          <cell r="A542">
            <v>122150103</v>
          </cell>
          <cell r="B542" t="str">
            <v>12215010397</v>
          </cell>
          <cell r="C542">
            <v>12215017003017</v>
          </cell>
          <cell r="D542" t="str">
            <v>千葉県</v>
          </cell>
          <cell r="E542" t="str">
            <v>旭市</v>
          </cell>
          <cell r="F542">
            <v>215</v>
          </cell>
          <cell r="G542" t="str">
            <v>飯岡</v>
          </cell>
          <cell r="H542">
            <v>50</v>
          </cell>
        </row>
        <row r="543">
          <cell r="A543">
            <v>122150104</v>
          </cell>
          <cell r="B543" t="str">
            <v>12215010497</v>
          </cell>
          <cell r="C543">
            <v>12215017004017</v>
          </cell>
          <cell r="D543" t="str">
            <v>千葉県</v>
          </cell>
          <cell r="E543" t="str">
            <v>旭市</v>
          </cell>
          <cell r="F543">
            <v>215</v>
          </cell>
          <cell r="G543" t="str">
            <v>旭東部</v>
          </cell>
          <cell r="H543">
            <v>50</v>
          </cell>
        </row>
        <row r="544">
          <cell r="A544">
            <v>122160101</v>
          </cell>
          <cell r="B544" t="str">
            <v>12216010197</v>
          </cell>
          <cell r="C544">
            <v>12216017001017</v>
          </cell>
          <cell r="D544" t="str">
            <v>千葉県</v>
          </cell>
          <cell r="E544" t="str">
            <v>習志野市</v>
          </cell>
          <cell r="F544">
            <v>216</v>
          </cell>
          <cell r="G544" t="str">
            <v>津田沼南部</v>
          </cell>
          <cell r="H544">
            <v>2450</v>
          </cell>
        </row>
        <row r="545">
          <cell r="A545">
            <v>122160104</v>
          </cell>
          <cell r="B545" t="str">
            <v>12216010497</v>
          </cell>
          <cell r="C545">
            <v>12216017002017</v>
          </cell>
          <cell r="D545" t="str">
            <v>千葉県</v>
          </cell>
          <cell r="E545" t="str">
            <v>習志野市</v>
          </cell>
          <cell r="F545">
            <v>216</v>
          </cell>
          <cell r="G545" t="str">
            <v>実籾</v>
          </cell>
          <cell r="H545">
            <v>300</v>
          </cell>
        </row>
        <row r="546">
          <cell r="A546">
            <v>122160105</v>
          </cell>
          <cell r="B546" t="str">
            <v>12216010597</v>
          </cell>
          <cell r="C546">
            <v>12216017003017</v>
          </cell>
          <cell r="D546" t="str">
            <v>千葉県</v>
          </cell>
          <cell r="E546" t="str">
            <v>習志野市</v>
          </cell>
          <cell r="F546">
            <v>216</v>
          </cell>
          <cell r="G546" t="str">
            <v>新習志野</v>
          </cell>
          <cell r="H546">
            <v>200</v>
          </cell>
        </row>
        <row r="547">
          <cell r="A547">
            <v>122170101</v>
          </cell>
          <cell r="B547" t="str">
            <v>12217010197</v>
          </cell>
          <cell r="C547">
            <v>12217017001017</v>
          </cell>
          <cell r="D547" t="str">
            <v>千葉県</v>
          </cell>
          <cell r="E547" t="str">
            <v>柏市</v>
          </cell>
          <cell r="F547">
            <v>217</v>
          </cell>
          <cell r="G547" t="str">
            <v>柏中部</v>
          </cell>
          <cell r="H547">
            <v>100</v>
          </cell>
        </row>
        <row r="548">
          <cell r="A548">
            <v>122170102</v>
          </cell>
          <cell r="B548" t="str">
            <v>12217010297</v>
          </cell>
          <cell r="C548">
            <v>12217017002017</v>
          </cell>
          <cell r="D548" t="str">
            <v>千葉県</v>
          </cell>
          <cell r="E548" t="str">
            <v>柏市</v>
          </cell>
          <cell r="F548">
            <v>217</v>
          </cell>
          <cell r="G548" t="str">
            <v>柏東部</v>
          </cell>
          <cell r="H548">
            <v>300</v>
          </cell>
        </row>
        <row r="549">
          <cell r="A549">
            <v>122170103</v>
          </cell>
          <cell r="B549" t="str">
            <v>12217010397</v>
          </cell>
          <cell r="C549">
            <v>12217017003017</v>
          </cell>
          <cell r="D549" t="str">
            <v>千葉県</v>
          </cell>
          <cell r="E549" t="str">
            <v>柏市</v>
          </cell>
          <cell r="F549">
            <v>217</v>
          </cell>
          <cell r="G549" t="str">
            <v>柏西口</v>
          </cell>
          <cell r="H549">
            <v>150</v>
          </cell>
        </row>
        <row r="550">
          <cell r="A550">
            <v>122170104</v>
          </cell>
          <cell r="B550" t="str">
            <v>12217010497</v>
          </cell>
          <cell r="C550">
            <v>12217017004017</v>
          </cell>
          <cell r="D550" t="str">
            <v>千葉県</v>
          </cell>
          <cell r="E550" t="str">
            <v>柏市</v>
          </cell>
          <cell r="F550">
            <v>217</v>
          </cell>
          <cell r="G550" t="str">
            <v>柏南部</v>
          </cell>
          <cell r="H550">
            <v>100</v>
          </cell>
        </row>
        <row r="551">
          <cell r="A551">
            <v>122170105</v>
          </cell>
          <cell r="B551" t="str">
            <v>12217010597</v>
          </cell>
          <cell r="C551">
            <v>12217017005017</v>
          </cell>
          <cell r="D551" t="str">
            <v>千葉県</v>
          </cell>
          <cell r="E551" t="str">
            <v>柏市</v>
          </cell>
          <cell r="F551">
            <v>217</v>
          </cell>
          <cell r="G551" t="str">
            <v>柏北部</v>
          </cell>
          <cell r="H551">
            <v>150</v>
          </cell>
        </row>
        <row r="552">
          <cell r="A552">
            <v>122170107</v>
          </cell>
          <cell r="B552" t="str">
            <v>12217010797</v>
          </cell>
          <cell r="C552">
            <v>12217017006017</v>
          </cell>
          <cell r="D552" t="str">
            <v>千葉県</v>
          </cell>
          <cell r="E552" t="str">
            <v>柏市</v>
          </cell>
          <cell r="F552">
            <v>217</v>
          </cell>
          <cell r="G552" t="str">
            <v>柏大津ヶ丘</v>
          </cell>
          <cell r="H552">
            <v>250</v>
          </cell>
        </row>
        <row r="553">
          <cell r="A553">
            <v>122170108</v>
          </cell>
          <cell r="B553" t="str">
            <v>12217010897</v>
          </cell>
          <cell r="C553">
            <v>12217017007017</v>
          </cell>
          <cell r="D553" t="str">
            <v>千葉県</v>
          </cell>
          <cell r="E553" t="str">
            <v>柏市</v>
          </cell>
          <cell r="F553">
            <v>217</v>
          </cell>
          <cell r="G553" t="str">
            <v>南柏駅前</v>
          </cell>
          <cell r="H553">
            <v>100</v>
          </cell>
        </row>
        <row r="554">
          <cell r="A554">
            <v>122170109</v>
          </cell>
          <cell r="B554" t="str">
            <v>12217010997</v>
          </cell>
          <cell r="C554">
            <v>12217017008017</v>
          </cell>
          <cell r="D554" t="str">
            <v>千葉県</v>
          </cell>
          <cell r="E554" t="str">
            <v>柏市</v>
          </cell>
          <cell r="F554">
            <v>217</v>
          </cell>
          <cell r="G554" t="str">
            <v>柏豊四季</v>
          </cell>
          <cell r="H554">
            <v>200</v>
          </cell>
        </row>
        <row r="555">
          <cell r="A555">
            <v>122170110</v>
          </cell>
          <cell r="B555" t="str">
            <v>12217011097</v>
          </cell>
          <cell r="C555">
            <v>12217017009017</v>
          </cell>
          <cell r="D555" t="str">
            <v>千葉県</v>
          </cell>
          <cell r="E555" t="str">
            <v>柏市</v>
          </cell>
          <cell r="F555">
            <v>217</v>
          </cell>
          <cell r="G555" t="str">
            <v>逆井</v>
          </cell>
          <cell r="H555">
            <v>150</v>
          </cell>
        </row>
        <row r="556">
          <cell r="A556">
            <v>122170113</v>
          </cell>
          <cell r="B556" t="str">
            <v>12217011397</v>
          </cell>
          <cell r="C556">
            <v>12217017010017</v>
          </cell>
          <cell r="D556" t="str">
            <v>千葉県</v>
          </cell>
          <cell r="E556" t="str">
            <v>柏市</v>
          </cell>
          <cell r="F556">
            <v>217</v>
          </cell>
          <cell r="G556" t="str">
            <v>豊四季駅前</v>
          </cell>
          <cell r="H556">
            <v>150</v>
          </cell>
        </row>
        <row r="557">
          <cell r="A557">
            <v>122170115</v>
          </cell>
          <cell r="B557" t="str">
            <v>12217011597</v>
          </cell>
          <cell r="C557">
            <v>12217017012017</v>
          </cell>
          <cell r="D557" t="str">
            <v>千葉県</v>
          </cell>
          <cell r="E557" t="str">
            <v>柏市</v>
          </cell>
          <cell r="F557">
            <v>217</v>
          </cell>
          <cell r="G557" t="str">
            <v>逆井南部</v>
          </cell>
          <cell r="H557">
            <v>150</v>
          </cell>
        </row>
        <row r="558">
          <cell r="A558">
            <v>122170119</v>
          </cell>
          <cell r="B558" t="str">
            <v>12217011997</v>
          </cell>
          <cell r="C558">
            <v>12217017013017</v>
          </cell>
          <cell r="D558" t="str">
            <v>千葉県</v>
          </cell>
          <cell r="E558" t="str">
            <v>柏市</v>
          </cell>
          <cell r="F558">
            <v>217</v>
          </cell>
          <cell r="G558" t="str">
            <v>柏高柳</v>
          </cell>
          <cell r="H558">
            <v>50</v>
          </cell>
        </row>
        <row r="559">
          <cell r="A559">
            <v>122170120</v>
          </cell>
          <cell r="B559" t="str">
            <v>12217012097</v>
          </cell>
          <cell r="C559">
            <v>12217017014017</v>
          </cell>
          <cell r="D559" t="str">
            <v>千葉県</v>
          </cell>
          <cell r="E559" t="str">
            <v>柏市</v>
          </cell>
          <cell r="F559">
            <v>217</v>
          </cell>
          <cell r="G559" t="str">
            <v>北柏</v>
          </cell>
          <cell r="H559">
            <v>2600</v>
          </cell>
        </row>
        <row r="560">
          <cell r="A560">
            <v>122170121</v>
          </cell>
          <cell r="B560" t="str">
            <v>12217012197</v>
          </cell>
          <cell r="C560">
            <v>12217017015017</v>
          </cell>
          <cell r="D560" t="str">
            <v>千葉県</v>
          </cell>
          <cell r="E560" t="str">
            <v>柏市</v>
          </cell>
          <cell r="F560">
            <v>217</v>
          </cell>
          <cell r="G560" t="str">
            <v>南柏</v>
          </cell>
          <cell r="H560">
            <v>100</v>
          </cell>
        </row>
        <row r="561">
          <cell r="A561">
            <v>122180101</v>
          </cell>
          <cell r="B561" t="str">
            <v>12218010197</v>
          </cell>
          <cell r="C561">
            <v>12218017001017</v>
          </cell>
          <cell r="D561" t="str">
            <v>千葉県</v>
          </cell>
          <cell r="E561" t="str">
            <v>勝浦市</v>
          </cell>
          <cell r="F561">
            <v>218</v>
          </cell>
          <cell r="G561" t="str">
            <v>勝浦</v>
          </cell>
          <cell r="H561">
            <v>50</v>
          </cell>
        </row>
        <row r="562">
          <cell r="A562">
            <v>122190101</v>
          </cell>
          <cell r="B562" t="str">
            <v>12219010197</v>
          </cell>
          <cell r="C562">
            <v>12219017001017</v>
          </cell>
          <cell r="D562" t="str">
            <v>千葉県</v>
          </cell>
          <cell r="E562" t="str">
            <v>市原市</v>
          </cell>
          <cell r="F562">
            <v>219</v>
          </cell>
          <cell r="G562" t="str">
            <v>八幡宿南部</v>
          </cell>
          <cell r="H562">
            <v>50</v>
          </cell>
        </row>
        <row r="563">
          <cell r="A563">
            <v>122190102</v>
          </cell>
          <cell r="B563" t="str">
            <v>12219010297</v>
          </cell>
          <cell r="C563">
            <v>12219017002017</v>
          </cell>
          <cell r="D563" t="str">
            <v>千葉県</v>
          </cell>
          <cell r="E563" t="str">
            <v>市原市</v>
          </cell>
          <cell r="F563">
            <v>219</v>
          </cell>
          <cell r="G563" t="str">
            <v>八幡宿</v>
          </cell>
          <cell r="H563">
            <v>50</v>
          </cell>
        </row>
        <row r="564">
          <cell r="A564">
            <v>122190103</v>
          </cell>
          <cell r="B564" t="str">
            <v>12219010397</v>
          </cell>
          <cell r="C564">
            <v>12219017003017</v>
          </cell>
          <cell r="D564" t="str">
            <v>千葉県</v>
          </cell>
          <cell r="E564" t="str">
            <v>市原市</v>
          </cell>
          <cell r="F564">
            <v>219</v>
          </cell>
          <cell r="G564" t="str">
            <v>五井</v>
          </cell>
          <cell r="H564">
            <v>50</v>
          </cell>
        </row>
        <row r="565">
          <cell r="A565">
            <v>122190105</v>
          </cell>
          <cell r="B565" t="str">
            <v>12219010597</v>
          </cell>
          <cell r="C565">
            <v>12219017004017</v>
          </cell>
          <cell r="D565" t="str">
            <v>千葉県</v>
          </cell>
          <cell r="E565" t="str">
            <v>市原市</v>
          </cell>
          <cell r="F565">
            <v>219</v>
          </cell>
          <cell r="G565" t="str">
            <v>姉ケ崎</v>
          </cell>
          <cell r="H565">
            <v>50</v>
          </cell>
        </row>
        <row r="566">
          <cell r="A566">
            <v>122190107</v>
          </cell>
          <cell r="B566" t="str">
            <v>12219010797</v>
          </cell>
          <cell r="C566">
            <v>12219017005017</v>
          </cell>
          <cell r="D566" t="str">
            <v>千葉県</v>
          </cell>
          <cell r="E566" t="str">
            <v>市原市</v>
          </cell>
          <cell r="F566">
            <v>219</v>
          </cell>
          <cell r="G566" t="str">
            <v>国分寺台</v>
          </cell>
          <cell r="H566">
            <v>50</v>
          </cell>
        </row>
        <row r="567">
          <cell r="A567">
            <v>122190109</v>
          </cell>
          <cell r="B567" t="str">
            <v>12219010997</v>
          </cell>
          <cell r="C567">
            <v>12219017007017</v>
          </cell>
          <cell r="D567" t="str">
            <v>千葉県</v>
          </cell>
          <cell r="E567" t="str">
            <v>市原市</v>
          </cell>
          <cell r="F567">
            <v>219</v>
          </cell>
          <cell r="G567" t="str">
            <v>八幡宿東部</v>
          </cell>
          <cell r="H567">
            <v>50</v>
          </cell>
        </row>
        <row r="568">
          <cell r="A568">
            <v>122190110</v>
          </cell>
          <cell r="B568" t="str">
            <v>12219011097</v>
          </cell>
          <cell r="C568">
            <v>12219017008017</v>
          </cell>
          <cell r="D568" t="str">
            <v>千葉県</v>
          </cell>
          <cell r="E568" t="str">
            <v>市原市</v>
          </cell>
          <cell r="F568">
            <v>219</v>
          </cell>
          <cell r="G568" t="str">
            <v>ちはら台</v>
          </cell>
          <cell r="H568">
            <v>50</v>
          </cell>
        </row>
        <row r="569">
          <cell r="A569">
            <v>122190111</v>
          </cell>
          <cell r="B569" t="str">
            <v>12219011197</v>
          </cell>
          <cell r="C569">
            <v>12219017009017</v>
          </cell>
          <cell r="D569" t="str">
            <v>千葉県</v>
          </cell>
          <cell r="E569" t="str">
            <v>市原市</v>
          </cell>
          <cell r="F569">
            <v>219</v>
          </cell>
          <cell r="G569" t="str">
            <v>五井南部</v>
          </cell>
          <cell r="H569">
            <v>50</v>
          </cell>
        </row>
        <row r="570">
          <cell r="A570">
            <v>122190112</v>
          </cell>
          <cell r="B570" t="str">
            <v>12219011297</v>
          </cell>
          <cell r="C570">
            <v>12219017010017</v>
          </cell>
          <cell r="D570" t="str">
            <v>千葉県</v>
          </cell>
          <cell r="E570" t="str">
            <v>市原市</v>
          </cell>
          <cell r="F570">
            <v>219</v>
          </cell>
          <cell r="G570" t="str">
            <v>姉ヶ崎北部</v>
          </cell>
          <cell r="H570">
            <v>50</v>
          </cell>
        </row>
        <row r="571">
          <cell r="A571">
            <v>122190150</v>
          </cell>
          <cell r="B571" t="str">
            <v>12219015097</v>
          </cell>
          <cell r="C571">
            <v>12219099002017</v>
          </cell>
          <cell r="D571" t="str">
            <v>千葉県</v>
          </cell>
          <cell r="E571" t="str">
            <v>市原市</v>
          </cell>
          <cell r="F571">
            <v>219</v>
          </cell>
          <cell r="G571" t="str">
            <v>牛久</v>
          </cell>
          <cell r="H571">
            <v>50</v>
          </cell>
        </row>
        <row r="572">
          <cell r="A572">
            <v>122190152</v>
          </cell>
          <cell r="B572" t="str">
            <v>12219015297</v>
          </cell>
          <cell r="C572">
            <v>12219099003017</v>
          </cell>
          <cell r="D572" t="str">
            <v>千葉県</v>
          </cell>
          <cell r="E572" t="str">
            <v>市原市</v>
          </cell>
          <cell r="F572">
            <v>219</v>
          </cell>
          <cell r="G572" t="str">
            <v>市原南部</v>
          </cell>
          <cell r="H572">
            <v>50</v>
          </cell>
        </row>
        <row r="573">
          <cell r="A573">
            <v>122200101</v>
          </cell>
          <cell r="B573" t="str">
            <v>12220010197</v>
          </cell>
          <cell r="C573">
            <v>12220017001017</v>
          </cell>
          <cell r="D573" t="str">
            <v>千葉県</v>
          </cell>
          <cell r="E573" t="str">
            <v>流山市</v>
          </cell>
          <cell r="F573">
            <v>220</v>
          </cell>
          <cell r="G573" t="str">
            <v>流山</v>
          </cell>
          <cell r="H573">
            <v>250</v>
          </cell>
        </row>
        <row r="574">
          <cell r="A574">
            <v>122200102</v>
          </cell>
          <cell r="B574" t="str">
            <v>12220010297</v>
          </cell>
          <cell r="C574">
            <v>12220017002017</v>
          </cell>
          <cell r="D574" t="str">
            <v>千葉県</v>
          </cell>
          <cell r="E574" t="str">
            <v>流山市</v>
          </cell>
          <cell r="F574">
            <v>220</v>
          </cell>
          <cell r="G574" t="str">
            <v>江戸川台</v>
          </cell>
          <cell r="H574">
            <v>350</v>
          </cell>
        </row>
        <row r="575">
          <cell r="A575">
            <v>122200103</v>
          </cell>
          <cell r="B575" t="str">
            <v>12220010397</v>
          </cell>
          <cell r="C575">
            <v>12220017003017</v>
          </cell>
          <cell r="D575" t="str">
            <v>千葉県</v>
          </cell>
          <cell r="E575" t="str">
            <v>流山市</v>
          </cell>
          <cell r="F575">
            <v>220</v>
          </cell>
          <cell r="G575" t="str">
            <v>初石</v>
          </cell>
          <cell r="H575">
            <v>400</v>
          </cell>
        </row>
        <row r="576">
          <cell r="A576">
            <v>122200104</v>
          </cell>
          <cell r="B576" t="str">
            <v>12220010497</v>
          </cell>
          <cell r="C576">
            <v>12220017004017</v>
          </cell>
          <cell r="D576" t="str">
            <v>千葉県</v>
          </cell>
          <cell r="E576" t="str">
            <v>流山市</v>
          </cell>
          <cell r="F576">
            <v>220</v>
          </cell>
          <cell r="G576" t="str">
            <v>南流山</v>
          </cell>
          <cell r="H576">
            <v>150</v>
          </cell>
        </row>
        <row r="577">
          <cell r="A577">
            <v>122210101</v>
          </cell>
          <cell r="B577" t="str">
            <v>12221010197</v>
          </cell>
          <cell r="C577">
            <v>12221017001017</v>
          </cell>
          <cell r="D577" t="str">
            <v>千葉県</v>
          </cell>
          <cell r="E577" t="str">
            <v>八千代市</v>
          </cell>
          <cell r="F577">
            <v>221</v>
          </cell>
          <cell r="G577" t="str">
            <v>八千代大和田</v>
          </cell>
          <cell r="H577">
            <v>550</v>
          </cell>
        </row>
        <row r="578">
          <cell r="A578">
            <v>122210102</v>
          </cell>
          <cell r="B578" t="str">
            <v>12221010297</v>
          </cell>
          <cell r="C578">
            <v>12221017002017</v>
          </cell>
          <cell r="D578" t="str">
            <v>千葉県</v>
          </cell>
          <cell r="E578" t="str">
            <v>八千代市</v>
          </cell>
          <cell r="F578">
            <v>221</v>
          </cell>
          <cell r="G578" t="str">
            <v>八千代緑が丘</v>
          </cell>
          <cell r="H578">
            <v>300</v>
          </cell>
        </row>
        <row r="579">
          <cell r="A579">
            <v>122210103</v>
          </cell>
          <cell r="B579" t="str">
            <v>12221010397</v>
          </cell>
          <cell r="C579">
            <v>12221017003017</v>
          </cell>
          <cell r="D579" t="str">
            <v>千葉県</v>
          </cell>
          <cell r="E579" t="str">
            <v>八千代市</v>
          </cell>
          <cell r="F579">
            <v>221</v>
          </cell>
          <cell r="G579" t="str">
            <v>八千代台</v>
          </cell>
          <cell r="H579">
            <v>100</v>
          </cell>
        </row>
        <row r="580">
          <cell r="A580">
            <v>122210104</v>
          </cell>
          <cell r="B580" t="str">
            <v>12221010497</v>
          </cell>
          <cell r="C580">
            <v>12221017004017</v>
          </cell>
          <cell r="D580" t="str">
            <v>千葉県</v>
          </cell>
          <cell r="E580" t="str">
            <v>八千代市</v>
          </cell>
          <cell r="F580">
            <v>221</v>
          </cell>
          <cell r="G580" t="str">
            <v>勝田台</v>
          </cell>
          <cell r="H580">
            <v>100</v>
          </cell>
        </row>
        <row r="581">
          <cell r="A581">
            <v>122210105</v>
          </cell>
          <cell r="B581" t="str">
            <v>12221010597</v>
          </cell>
          <cell r="C581">
            <v>12221017005017</v>
          </cell>
          <cell r="D581" t="str">
            <v>千葉県</v>
          </cell>
          <cell r="E581" t="str">
            <v>八千代市</v>
          </cell>
          <cell r="F581">
            <v>221</v>
          </cell>
          <cell r="G581" t="str">
            <v>米本</v>
          </cell>
          <cell r="H581">
            <v>850</v>
          </cell>
        </row>
        <row r="582">
          <cell r="A582">
            <v>122210106</v>
          </cell>
          <cell r="B582" t="str">
            <v>12221010697</v>
          </cell>
          <cell r="C582">
            <v>12221017006017</v>
          </cell>
          <cell r="D582" t="str">
            <v>千葉県</v>
          </cell>
          <cell r="E582" t="str">
            <v>八千代市</v>
          </cell>
          <cell r="F582">
            <v>221</v>
          </cell>
          <cell r="G582" t="str">
            <v>八千代村上</v>
          </cell>
          <cell r="H582">
            <v>850</v>
          </cell>
        </row>
        <row r="583">
          <cell r="A583">
            <v>122210107</v>
          </cell>
          <cell r="B583" t="str">
            <v>12221010797</v>
          </cell>
          <cell r="C583">
            <v>12221017007017</v>
          </cell>
          <cell r="D583" t="str">
            <v>千葉県</v>
          </cell>
          <cell r="E583" t="str">
            <v>八千代市</v>
          </cell>
          <cell r="F583">
            <v>221</v>
          </cell>
          <cell r="G583" t="str">
            <v>ゆりのき高津</v>
          </cell>
          <cell r="H583">
            <v>500</v>
          </cell>
        </row>
        <row r="584">
          <cell r="A584">
            <v>122220101</v>
          </cell>
          <cell r="B584" t="str">
            <v>12222010197</v>
          </cell>
          <cell r="C584">
            <v>12222017001017</v>
          </cell>
          <cell r="D584" t="str">
            <v>千葉県</v>
          </cell>
          <cell r="E584" t="str">
            <v>我孫子市</v>
          </cell>
          <cell r="F584">
            <v>222</v>
          </cell>
          <cell r="G584" t="str">
            <v>我孫子中央</v>
          </cell>
          <cell r="H584">
            <v>100</v>
          </cell>
        </row>
        <row r="585">
          <cell r="A585">
            <v>122220102</v>
          </cell>
          <cell r="B585" t="str">
            <v>12222010297</v>
          </cell>
          <cell r="C585">
            <v>12222017002017</v>
          </cell>
          <cell r="D585" t="str">
            <v>千葉県</v>
          </cell>
          <cell r="E585" t="str">
            <v>我孫子市</v>
          </cell>
          <cell r="F585">
            <v>222</v>
          </cell>
          <cell r="G585" t="str">
            <v>新我孫子</v>
          </cell>
          <cell r="H585">
            <v>2200</v>
          </cell>
        </row>
        <row r="586">
          <cell r="A586">
            <v>122220106</v>
          </cell>
          <cell r="B586" t="str">
            <v>12222010697</v>
          </cell>
          <cell r="C586">
            <v>12222017003017</v>
          </cell>
          <cell r="D586" t="str">
            <v>千葉県</v>
          </cell>
          <cell r="E586" t="str">
            <v>我孫子市</v>
          </cell>
          <cell r="F586">
            <v>222</v>
          </cell>
          <cell r="G586" t="str">
            <v>布佐中央</v>
          </cell>
          <cell r="H586">
            <v>100</v>
          </cell>
        </row>
        <row r="587">
          <cell r="A587">
            <v>122220107</v>
          </cell>
          <cell r="B587" t="str">
            <v>12222010797</v>
          </cell>
          <cell r="C587">
            <v>12222017004017</v>
          </cell>
          <cell r="D587" t="str">
            <v>千葉県</v>
          </cell>
          <cell r="E587" t="str">
            <v>我孫子市</v>
          </cell>
          <cell r="F587">
            <v>222</v>
          </cell>
          <cell r="G587" t="str">
            <v>天王台</v>
          </cell>
          <cell r="H587">
            <v>100</v>
          </cell>
        </row>
        <row r="588">
          <cell r="A588">
            <v>122220108</v>
          </cell>
          <cell r="B588" t="str">
            <v>12222010897</v>
          </cell>
          <cell r="C588">
            <v>12222017005017</v>
          </cell>
          <cell r="D588" t="str">
            <v>千葉県</v>
          </cell>
          <cell r="E588" t="str">
            <v>我孫子市</v>
          </cell>
          <cell r="F588">
            <v>222</v>
          </cell>
          <cell r="G588" t="str">
            <v>我孫子東部</v>
          </cell>
          <cell r="H588">
            <v>150</v>
          </cell>
        </row>
        <row r="589">
          <cell r="A589">
            <v>122230101</v>
          </cell>
          <cell r="B589" t="str">
            <v>12223010197</v>
          </cell>
          <cell r="C589">
            <v>12223017001017</v>
          </cell>
          <cell r="D589" t="str">
            <v>千葉県</v>
          </cell>
          <cell r="E589" t="str">
            <v>鴨川市</v>
          </cell>
          <cell r="F589">
            <v>223</v>
          </cell>
          <cell r="G589" t="str">
            <v>鴨川</v>
          </cell>
          <cell r="H589">
            <v>50</v>
          </cell>
        </row>
        <row r="590">
          <cell r="A590">
            <v>122240150</v>
          </cell>
          <cell r="B590" t="str">
            <v>12224015097</v>
          </cell>
          <cell r="C590">
            <v>12224017002017</v>
          </cell>
          <cell r="D590" t="str">
            <v>千葉県</v>
          </cell>
          <cell r="E590" t="str">
            <v>鎌ケ谷市</v>
          </cell>
          <cell r="F590">
            <v>224</v>
          </cell>
          <cell r="G590" t="str">
            <v>鎌ケ谷</v>
          </cell>
          <cell r="H590">
            <v>250</v>
          </cell>
        </row>
        <row r="591">
          <cell r="A591">
            <v>122240153</v>
          </cell>
          <cell r="B591" t="str">
            <v>12224015397</v>
          </cell>
          <cell r="C591">
            <v>12224017003017</v>
          </cell>
          <cell r="D591" t="str">
            <v>千葉県</v>
          </cell>
          <cell r="E591" t="str">
            <v>鎌ケ谷市</v>
          </cell>
          <cell r="F591">
            <v>224</v>
          </cell>
          <cell r="G591" t="str">
            <v>富士栄</v>
          </cell>
          <cell r="H591">
            <v>150</v>
          </cell>
        </row>
        <row r="592">
          <cell r="A592">
            <v>122240157</v>
          </cell>
          <cell r="B592" t="str">
            <v>12224015797</v>
          </cell>
          <cell r="C592">
            <v>12224017004017</v>
          </cell>
          <cell r="D592" t="str">
            <v>千葉県</v>
          </cell>
          <cell r="E592" t="str">
            <v>鎌ケ谷市</v>
          </cell>
          <cell r="F592">
            <v>224</v>
          </cell>
          <cell r="G592" t="str">
            <v>新鎌ヶ谷</v>
          </cell>
          <cell r="H592">
            <v>550</v>
          </cell>
        </row>
        <row r="593">
          <cell r="A593">
            <v>122240159</v>
          </cell>
          <cell r="B593" t="str">
            <v>12224015997</v>
          </cell>
          <cell r="C593">
            <v>12224017005017</v>
          </cell>
          <cell r="D593" t="str">
            <v>千葉県</v>
          </cell>
          <cell r="E593" t="str">
            <v>鎌ケ谷市</v>
          </cell>
          <cell r="F593">
            <v>224</v>
          </cell>
          <cell r="G593" t="str">
            <v>鎌ヶ谷大仏</v>
          </cell>
          <cell r="H593">
            <v>100</v>
          </cell>
        </row>
        <row r="594">
          <cell r="A594">
            <v>122270101</v>
          </cell>
          <cell r="B594" t="str">
            <v>12227010197</v>
          </cell>
          <cell r="C594">
            <v>12227017001017</v>
          </cell>
          <cell r="D594" t="str">
            <v>千葉県</v>
          </cell>
          <cell r="E594" t="str">
            <v>浦安市</v>
          </cell>
          <cell r="F594">
            <v>227</v>
          </cell>
          <cell r="G594" t="str">
            <v>新浦安</v>
          </cell>
          <cell r="H594">
            <v>150</v>
          </cell>
        </row>
        <row r="595">
          <cell r="A595">
            <v>122270102</v>
          </cell>
          <cell r="B595" t="str">
            <v>12227010297</v>
          </cell>
          <cell r="C595">
            <v>12227017002017</v>
          </cell>
          <cell r="D595" t="str">
            <v>千葉県</v>
          </cell>
          <cell r="E595" t="str">
            <v>浦安市</v>
          </cell>
          <cell r="F595">
            <v>227</v>
          </cell>
          <cell r="G595" t="str">
            <v>新浦安舞浜</v>
          </cell>
          <cell r="H595">
            <v>500</v>
          </cell>
        </row>
        <row r="596">
          <cell r="A596">
            <v>122270104</v>
          </cell>
          <cell r="B596" t="str">
            <v>12227010497</v>
          </cell>
          <cell r="C596">
            <v>12227017003017</v>
          </cell>
          <cell r="D596" t="str">
            <v>千葉県</v>
          </cell>
          <cell r="E596" t="str">
            <v>浦安市</v>
          </cell>
          <cell r="F596">
            <v>227</v>
          </cell>
          <cell r="G596" t="str">
            <v>浦安</v>
          </cell>
          <cell r="H596">
            <v>3000</v>
          </cell>
        </row>
        <row r="597">
          <cell r="A597">
            <v>122280101</v>
          </cell>
          <cell r="B597" t="str">
            <v>12228010197</v>
          </cell>
          <cell r="C597">
            <v>12228017001017</v>
          </cell>
          <cell r="D597" t="str">
            <v>千葉県</v>
          </cell>
          <cell r="E597" t="str">
            <v>四街道市</v>
          </cell>
          <cell r="F597">
            <v>228</v>
          </cell>
          <cell r="G597" t="str">
            <v>四街道中央</v>
          </cell>
          <cell r="H597" t="str">
            <v>廃店</v>
          </cell>
        </row>
        <row r="598">
          <cell r="A598">
            <v>122280102</v>
          </cell>
          <cell r="B598" t="str">
            <v>12228010297</v>
          </cell>
          <cell r="C598">
            <v>12228017002017</v>
          </cell>
          <cell r="D598" t="str">
            <v>千葉県</v>
          </cell>
          <cell r="E598" t="str">
            <v>四街道市</v>
          </cell>
          <cell r="F598">
            <v>228</v>
          </cell>
          <cell r="G598" t="str">
            <v>四街道南部</v>
          </cell>
          <cell r="H598">
            <v>400</v>
          </cell>
        </row>
        <row r="599">
          <cell r="A599">
            <v>122280103</v>
          </cell>
          <cell r="B599" t="str">
            <v>12228010397</v>
          </cell>
          <cell r="C599">
            <v>12228017003017</v>
          </cell>
          <cell r="D599" t="str">
            <v>千葉県</v>
          </cell>
          <cell r="E599" t="str">
            <v>四街道市</v>
          </cell>
          <cell r="F599">
            <v>228</v>
          </cell>
          <cell r="G599" t="str">
            <v>四街道北部</v>
          </cell>
          <cell r="H599">
            <v>200</v>
          </cell>
        </row>
        <row r="600">
          <cell r="A600">
            <v>122300101</v>
          </cell>
          <cell r="B600" t="str">
            <v>12230010197</v>
          </cell>
          <cell r="C600">
            <v>12230017001017</v>
          </cell>
          <cell r="D600" t="str">
            <v>千葉県</v>
          </cell>
          <cell r="E600" t="str">
            <v>八街市</v>
          </cell>
          <cell r="F600">
            <v>230</v>
          </cell>
          <cell r="G600" t="str">
            <v>八街</v>
          </cell>
          <cell r="H600">
            <v>50</v>
          </cell>
        </row>
        <row r="601">
          <cell r="A601">
            <v>122300102</v>
          </cell>
          <cell r="B601" t="str">
            <v>12230010297</v>
          </cell>
          <cell r="C601">
            <v>12230017002017</v>
          </cell>
          <cell r="D601" t="str">
            <v>千葉県</v>
          </cell>
          <cell r="E601" t="str">
            <v>八街市</v>
          </cell>
          <cell r="F601">
            <v>230</v>
          </cell>
          <cell r="G601" t="str">
            <v>榎戸</v>
          </cell>
          <cell r="H601">
            <v>50</v>
          </cell>
        </row>
        <row r="602">
          <cell r="A602">
            <v>122310101</v>
          </cell>
          <cell r="B602" t="str">
            <v>12231010197</v>
          </cell>
          <cell r="C602">
            <v>12231017001017</v>
          </cell>
          <cell r="D602" t="str">
            <v>千葉県</v>
          </cell>
          <cell r="E602" t="str">
            <v>印西市</v>
          </cell>
          <cell r="F602">
            <v>231</v>
          </cell>
          <cell r="G602" t="str">
            <v>千葉ＮＴ東部</v>
          </cell>
          <cell r="H602">
            <v>50</v>
          </cell>
        </row>
        <row r="603">
          <cell r="A603">
            <v>122310102</v>
          </cell>
          <cell r="B603" t="str">
            <v>12231010297</v>
          </cell>
          <cell r="C603">
            <v>12231017002017</v>
          </cell>
          <cell r="D603" t="str">
            <v>千葉県</v>
          </cell>
          <cell r="E603" t="str">
            <v>印西市</v>
          </cell>
          <cell r="F603">
            <v>231</v>
          </cell>
          <cell r="G603" t="str">
            <v>印西</v>
          </cell>
          <cell r="H603">
            <v>50</v>
          </cell>
        </row>
        <row r="604">
          <cell r="A604">
            <v>122310104</v>
          </cell>
          <cell r="B604" t="str">
            <v>12231010497</v>
          </cell>
          <cell r="C604">
            <v>12231017003017</v>
          </cell>
          <cell r="D604" t="str">
            <v>千葉県</v>
          </cell>
          <cell r="E604" t="str">
            <v>印西市</v>
          </cell>
          <cell r="F604">
            <v>231</v>
          </cell>
          <cell r="G604" t="str">
            <v>千葉ＮＴ西部</v>
          </cell>
          <cell r="H604">
            <v>50</v>
          </cell>
        </row>
        <row r="605">
          <cell r="A605">
            <v>122320102</v>
          </cell>
          <cell r="B605" t="str">
            <v>12232010297</v>
          </cell>
          <cell r="C605">
            <v>12232017001017</v>
          </cell>
          <cell r="D605" t="str">
            <v>千葉県</v>
          </cell>
          <cell r="E605" t="str">
            <v>白井市</v>
          </cell>
          <cell r="F605">
            <v>232</v>
          </cell>
          <cell r="G605" t="str">
            <v>しろい</v>
          </cell>
          <cell r="H605">
            <v>50</v>
          </cell>
        </row>
        <row r="606">
          <cell r="A606">
            <v>122320103</v>
          </cell>
          <cell r="B606" t="str">
            <v>12232010397</v>
          </cell>
          <cell r="C606">
            <v>12232017002017</v>
          </cell>
          <cell r="D606" t="str">
            <v>千葉県</v>
          </cell>
          <cell r="E606" t="str">
            <v>白井市</v>
          </cell>
          <cell r="F606">
            <v>232</v>
          </cell>
          <cell r="G606" t="str">
            <v>しろい西</v>
          </cell>
          <cell r="H606">
            <v>100</v>
          </cell>
        </row>
        <row r="607">
          <cell r="A607">
            <v>122330101</v>
          </cell>
          <cell r="B607" t="str">
            <v>12233010197</v>
          </cell>
          <cell r="C607">
            <v>12233017001017</v>
          </cell>
          <cell r="D607" t="str">
            <v>千葉県</v>
          </cell>
          <cell r="E607" t="str">
            <v>富里市</v>
          </cell>
          <cell r="F607">
            <v>233</v>
          </cell>
          <cell r="G607" t="str">
            <v>富里</v>
          </cell>
          <cell r="H607">
            <v>50</v>
          </cell>
        </row>
        <row r="608">
          <cell r="A608">
            <v>122350101</v>
          </cell>
          <cell r="B608" t="str">
            <v>12235010197</v>
          </cell>
          <cell r="C608">
            <v>12235017001017</v>
          </cell>
          <cell r="D608" t="str">
            <v>千葉県</v>
          </cell>
          <cell r="E608" t="str">
            <v>匝瑳市</v>
          </cell>
          <cell r="F608">
            <v>235</v>
          </cell>
          <cell r="G608" t="str">
            <v>八日市場</v>
          </cell>
          <cell r="H608">
            <v>50</v>
          </cell>
        </row>
        <row r="609">
          <cell r="A609">
            <v>122350102</v>
          </cell>
          <cell r="B609" t="str">
            <v>12235010297</v>
          </cell>
          <cell r="C609">
            <v>12235017002017</v>
          </cell>
          <cell r="D609" t="str">
            <v>千葉県</v>
          </cell>
          <cell r="E609" t="str">
            <v>匝瑳市</v>
          </cell>
          <cell r="F609">
            <v>235</v>
          </cell>
          <cell r="G609" t="str">
            <v>匝瑳北部</v>
          </cell>
          <cell r="H609">
            <v>50</v>
          </cell>
        </row>
        <row r="610">
          <cell r="A610">
            <v>122360101</v>
          </cell>
          <cell r="B610" t="str">
            <v>12236010197</v>
          </cell>
          <cell r="C610">
            <v>12236017001017</v>
          </cell>
          <cell r="D610" t="str">
            <v>千葉県</v>
          </cell>
          <cell r="E610" t="str">
            <v>香取市</v>
          </cell>
          <cell r="F610">
            <v>236</v>
          </cell>
          <cell r="G610" t="str">
            <v>佐原</v>
          </cell>
          <cell r="H610">
            <v>100</v>
          </cell>
        </row>
        <row r="611">
          <cell r="A611">
            <v>122360102</v>
          </cell>
          <cell r="B611" t="str">
            <v>12236010297</v>
          </cell>
          <cell r="C611">
            <v>12236017002017</v>
          </cell>
          <cell r="D611" t="str">
            <v>千葉県</v>
          </cell>
          <cell r="E611" t="str">
            <v>香取市</v>
          </cell>
          <cell r="F611">
            <v>236</v>
          </cell>
          <cell r="G611" t="str">
            <v>小見川</v>
          </cell>
          <cell r="H611">
            <v>50</v>
          </cell>
        </row>
        <row r="612">
          <cell r="A612">
            <v>122360150</v>
          </cell>
          <cell r="B612" t="str">
            <v>12236015097</v>
          </cell>
          <cell r="C612">
            <v>12236099002017</v>
          </cell>
          <cell r="D612" t="str">
            <v>千葉県</v>
          </cell>
          <cell r="E612" t="str">
            <v>香取市</v>
          </cell>
          <cell r="F612">
            <v>236</v>
          </cell>
          <cell r="G612" t="str">
            <v>栗源</v>
          </cell>
          <cell r="H612">
            <v>50</v>
          </cell>
        </row>
        <row r="613">
          <cell r="A613">
            <v>122370101</v>
          </cell>
          <cell r="B613" t="str">
            <v>12237010197</v>
          </cell>
          <cell r="C613">
            <v>12237017001017</v>
          </cell>
          <cell r="D613" t="str">
            <v>千葉県</v>
          </cell>
          <cell r="E613" t="str">
            <v>山武市</v>
          </cell>
          <cell r="F613">
            <v>237</v>
          </cell>
          <cell r="G613" t="str">
            <v>成東</v>
          </cell>
          <cell r="H613">
            <v>50</v>
          </cell>
        </row>
        <row r="614">
          <cell r="A614">
            <v>122370102</v>
          </cell>
          <cell r="B614" t="str">
            <v>12237010297</v>
          </cell>
          <cell r="C614">
            <v>12237017002017</v>
          </cell>
          <cell r="D614" t="str">
            <v>千葉県</v>
          </cell>
          <cell r="E614" t="str">
            <v>山武市</v>
          </cell>
          <cell r="F614">
            <v>237</v>
          </cell>
          <cell r="G614" t="str">
            <v>山武</v>
          </cell>
          <cell r="H614">
            <v>50</v>
          </cell>
        </row>
        <row r="615">
          <cell r="A615">
            <v>122370103</v>
          </cell>
          <cell r="B615" t="str">
            <v>12237010397</v>
          </cell>
          <cell r="C615">
            <v>12237017003017</v>
          </cell>
          <cell r="D615" t="str">
            <v>千葉県</v>
          </cell>
          <cell r="E615" t="str">
            <v>山武市</v>
          </cell>
          <cell r="F615">
            <v>237</v>
          </cell>
          <cell r="G615" t="str">
            <v>松尾</v>
          </cell>
          <cell r="H615">
            <v>50</v>
          </cell>
        </row>
        <row r="616">
          <cell r="A616">
            <v>122380101</v>
          </cell>
          <cell r="B616" t="str">
            <v>12238010197</v>
          </cell>
          <cell r="C616">
            <v>12238017001017</v>
          </cell>
          <cell r="D616" t="str">
            <v>千葉県</v>
          </cell>
          <cell r="E616" t="str">
            <v>いすみ市</v>
          </cell>
          <cell r="F616">
            <v>238</v>
          </cell>
          <cell r="G616" t="str">
            <v>大原</v>
          </cell>
          <cell r="H616">
            <v>50</v>
          </cell>
        </row>
        <row r="617">
          <cell r="A617">
            <v>122390101</v>
          </cell>
          <cell r="B617" t="str">
            <v>12239010197</v>
          </cell>
          <cell r="C617">
            <v>12239017001017</v>
          </cell>
          <cell r="D617" t="str">
            <v>千葉県</v>
          </cell>
          <cell r="E617" t="str">
            <v>大網白里市</v>
          </cell>
          <cell r="F617">
            <v>239</v>
          </cell>
          <cell r="G617" t="str">
            <v>大網</v>
          </cell>
          <cell r="H617">
            <v>50</v>
          </cell>
        </row>
        <row r="618">
          <cell r="A618">
            <v>123200105</v>
          </cell>
          <cell r="B618" t="str">
            <v>12320010597</v>
          </cell>
          <cell r="C618">
            <v>12320017001017</v>
          </cell>
          <cell r="D618" t="str">
            <v>千葉県</v>
          </cell>
          <cell r="E618" t="str">
            <v>印旛郡</v>
          </cell>
          <cell r="F618">
            <v>320</v>
          </cell>
          <cell r="G618" t="str">
            <v>酒々井</v>
          </cell>
          <cell r="H618">
            <v>50</v>
          </cell>
        </row>
        <row r="619">
          <cell r="A619">
            <v>123200108</v>
          </cell>
          <cell r="B619" t="str">
            <v>12320010897</v>
          </cell>
          <cell r="C619">
            <v>12320017002017</v>
          </cell>
          <cell r="D619" t="str">
            <v>千葉県</v>
          </cell>
          <cell r="E619" t="str">
            <v>印旛郡</v>
          </cell>
          <cell r="F619">
            <v>320</v>
          </cell>
          <cell r="G619" t="str">
            <v>安食</v>
          </cell>
          <cell r="H619">
            <v>50</v>
          </cell>
        </row>
        <row r="620">
          <cell r="A620">
            <v>123400102</v>
          </cell>
          <cell r="B620" t="str">
            <v>12340010297</v>
          </cell>
          <cell r="C620">
            <v>12340017001017</v>
          </cell>
          <cell r="D620" t="str">
            <v>千葉県</v>
          </cell>
          <cell r="E620" t="str">
            <v>香取郡</v>
          </cell>
          <cell r="F620">
            <v>340</v>
          </cell>
          <cell r="G620" t="str">
            <v>笹川</v>
          </cell>
          <cell r="H620">
            <v>50</v>
          </cell>
        </row>
        <row r="621">
          <cell r="A621">
            <v>123400103</v>
          </cell>
          <cell r="B621" t="str">
            <v>12340010397</v>
          </cell>
          <cell r="C621">
            <v>12340017002017</v>
          </cell>
          <cell r="D621" t="str">
            <v>千葉県</v>
          </cell>
          <cell r="E621" t="str">
            <v>香取郡</v>
          </cell>
          <cell r="F621">
            <v>340</v>
          </cell>
          <cell r="G621" t="str">
            <v>神崎（合）</v>
          </cell>
          <cell r="H621">
            <v>50</v>
          </cell>
        </row>
        <row r="622">
          <cell r="A622">
            <v>123400104</v>
          </cell>
          <cell r="B622" t="str">
            <v>12340010497</v>
          </cell>
          <cell r="C622">
            <v>12340017003017</v>
          </cell>
          <cell r="D622" t="str">
            <v>千葉県</v>
          </cell>
          <cell r="E622" t="str">
            <v>香取郡</v>
          </cell>
          <cell r="F622">
            <v>340</v>
          </cell>
          <cell r="G622" t="str">
            <v>下総橘</v>
          </cell>
          <cell r="H622">
            <v>50</v>
          </cell>
        </row>
        <row r="623">
          <cell r="A623">
            <v>123400150</v>
          </cell>
          <cell r="B623" t="str">
            <v>12340015097</v>
          </cell>
          <cell r="C623">
            <v>12340099001017</v>
          </cell>
          <cell r="D623" t="str">
            <v>千葉県</v>
          </cell>
          <cell r="E623" t="str">
            <v>香取郡</v>
          </cell>
          <cell r="F623">
            <v>340</v>
          </cell>
          <cell r="G623" t="str">
            <v>多古</v>
          </cell>
          <cell r="H623">
            <v>50</v>
          </cell>
        </row>
        <row r="624">
          <cell r="A624">
            <v>124000101</v>
          </cell>
          <cell r="B624" t="str">
            <v>12400010197</v>
          </cell>
          <cell r="C624">
            <v>12400017001017</v>
          </cell>
          <cell r="D624" t="str">
            <v>千葉県</v>
          </cell>
          <cell r="E624" t="str">
            <v>山武郡</v>
          </cell>
          <cell r="F624">
            <v>400</v>
          </cell>
          <cell r="G624" t="str">
            <v>横芝光</v>
          </cell>
          <cell r="H624">
            <v>50</v>
          </cell>
        </row>
        <row r="625">
          <cell r="A625">
            <v>124200101</v>
          </cell>
          <cell r="B625" t="str">
            <v>12420010197</v>
          </cell>
          <cell r="C625">
            <v>12420017001017</v>
          </cell>
          <cell r="D625" t="str">
            <v>千葉県</v>
          </cell>
          <cell r="E625" t="str">
            <v>長生郡</v>
          </cell>
          <cell r="F625">
            <v>420</v>
          </cell>
          <cell r="G625" t="str">
            <v>上総一の宮</v>
          </cell>
          <cell r="H625">
            <v>50</v>
          </cell>
        </row>
        <row r="626">
          <cell r="A626">
            <v>131010101</v>
          </cell>
          <cell r="B626" t="str">
            <v>13101010197</v>
          </cell>
          <cell r="C626">
            <v>13101017001017</v>
          </cell>
          <cell r="D626" t="str">
            <v>東京都</v>
          </cell>
          <cell r="E626" t="str">
            <v>千代田区</v>
          </cell>
          <cell r="F626">
            <v>101</v>
          </cell>
          <cell r="G626" t="str">
            <v>麹町</v>
          </cell>
          <cell r="H626">
            <v>100</v>
          </cell>
        </row>
        <row r="627">
          <cell r="A627">
            <v>131010102</v>
          </cell>
          <cell r="B627" t="str">
            <v>13101010297</v>
          </cell>
          <cell r="C627">
            <v>13101017002017</v>
          </cell>
          <cell r="D627" t="str">
            <v>東京都</v>
          </cell>
          <cell r="E627" t="str">
            <v>千代田区</v>
          </cell>
          <cell r="F627">
            <v>101</v>
          </cell>
          <cell r="G627" t="str">
            <v>神保町</v>
          </cell>
          <cell r="H627">
            <v>100</v>
          </cell>
        </row>
        <row r="628">
          <cell r="A628">
            <v>131020101</v>
          </cell>
          <cell r="B628" t="str">
            <v>13102010197</v>
          </cell>
          <cell r="C628">
            <v>13102017001017</v>
          </cell>
          <cell r="D628" t="str">
            <v>東京都</v>
          </cell>
          <cell r="E628" t="str">
            <v>中央区</v>
          </cell>
          <cell r="F628">
            <v>102</v>
          </cell>
          <cell r="G628" t="str">
            <v>銀座</v>
          </cell>
          <cell r="H628">
            <v>50</v>
          </cell>
        </row>
        <row r="629">
          <cell r="A629">
            <v>131020103</v>
          </cell>
          <cell r="B629" t="str">
            <v>13102010397</v>
          </cell>
          <cell r="C629">
            <v>13102017003017</v>
          </cell>
          <cell r="D629" t="str">
            <v>東京都</v>
          </cell>
          <cell r="E629" t="str">
            <v>中央区</v>
          </cell>
          <cell r="F629">
            <v>102</v>
          </cell>
          <cell r="G629" t="str">
            <v>東京ベイタウン</v>
          </cell>
          <cell r="H629">
            <v>100</v>
          </cell>
        </row>
        <row r="630">
          <cell r="A630">
            <v>131020104</v>
          </cell>
          <cell r="B630" t="str">
            <v>13102010497</v>
          </cell>
          <cell r="C630">
            <v>13102017004017</v>
          </cell>
          <cell r="D630" t="str">
            <v>東京都</v>
          </cell>
          <cell r="E630" t="str">
            <v>中央区</v>
          </cell>
          <cell r="F630">
            <v>102</v>
          </cell>
          <cell r="G630" t="str">
            <v>日本橋人形町</v>
          </cell>
          <cell r="H630">
            <v>50</v>
          </cell>
        </row>
        <row r="631">
          <cell r="A631">
            <v>131030101</v>
          </cell>
          <cell r="B631" t="str">
            <v>13103010197</v>
          </cell>
          <cell r="C631">
            <v>13103017001017</v>
          </cell>
          <cell r="D631" t="str">
            <v>東京都</v>
          </cell>
          <cell r="E631" t="str">
            <v>港区</v>
          </cell>
          <cell r="F631">
            <v>103</v>
          </cell>
          <cell r="G631" t="str">
            <v>芝浦</v>
          </cell>
          <cell r="H631">
            <v>50</v>
          </cell>
        </row>
        <row r="632">
          <cell r="A632">
            <v>131030103</v>
          </cell>
          <cell r="B632" t="str">
            <v>13103010397</v>
          </cell>
          <cell r="C632">
            <v>13103017002017</v>
          </cell>
          <cell r="D632" t="str">
            <v>東京都</v>
          </cell>
          <cell r="E632" t="str">
            <v>港区</v>
          </cell>
          <cell r="F632">
            <v>103</v>
          </cell>
          <cell r="G632" t="str">
            <v>白金高輪</v>
          </cell>
          <cell r="H632">
            <v>50</v>
          </cell>
        </row>
        <row r="633">
          <cell r="A633">
            <v>131030104</v>
          </cell>
          <cell r="B633" t="str">
            <v>13103010497</v>
          </cell>
          <cell r="C633">
            <v>13103017003017</v>
          </cell>
          <cell r="D633" t="str">
            <v>東京都</v>
          </cell>
          <cell r="E633" t="str">
            <v>港区</v>
          </cell>
          <cell r="F633">
            <v>103</v>
          </cell>
          <cell r="G633" t="str">
            <v>青山</v>
          </cell>
          <cell r="H633">
            <v>100</v>
          </cell>
        </row>
        <row r="634">
          <cell r="A634">
            <v>131030106</v>
          </cell>
          <cell r="B634" t="str">
            <v>13103010697</v>
          </cell>
          <cell r="C634">
            <v>13103017004017</v>
          </cell>
          <cell r="D634" t="str">
            <v>東京都</v>
          </cell>
          <cell r="E634" t="str">
            <v>港区</v>
          </cell>
          <cell r="F634">
            <v>103</v>
          </cell>
          <cell r="G634" t="str">
            <v>新橋</v>
          </cell>
          <cell r="H634">
            <v>100</v>
          </cell>
        </row>
        <row r="635">
          <cell r="A635">
            <v>131030108</v>
          </cell>
          <cell r="B635" t="str">
            <v>13103010897</v>
          </cell>
          <cell r="C635">
            <v>13103017005017</v>
          </cell>
          <cell r="D635" t="str">
            <v>東京都</v>
          </cell>
          <cell r="E635" t="str">
            <v>港区</v>
          </cell>
          <cell r="F635">
            <v>103</v>
          </cell>
          <cell r="G635" t="str">
            <v>麻布</v>
          </cell>
          <cell r="H635" t="str">
            <v>廃店</v>
          </cell>
        </row>
        <row r="636">
          <cell r="A636">
            <v>131040103</v>
          </cell>
          <cell r="B636" t="str">
            <v>13104010397</v>
          </cell>
          <cell r="C636">
            <v>13104017001017</v>
          </cell>
          <cell r="D636" t="str">
            <v>東京都</v>
          </cell>
          <cell r="E636" t="str">
            <v>新宿区</v>
          </cell>
          <cell r="F636">
            <v>104</v>
          </cell>
          <cell r="G636" t="str">
            <v>四谷</v>
          </cell>
          <cell r="H636">
            <v>100</v>
          </cell>
        </row>
        <row r="637">
          <cell r="A637">
            <v>131040104</v>
          </cell>
          <cell r="B637" t="str">
            <v>13104010497</v>
          </cell>
          <cell r="C637">
            <v>13104017002017</v>
          </cell>
          <cell r="D637" t="str">
            <v>東京都</v>
          </cell>
          <cell r="E637" t="str">
            <v>新宿区</v>
          </cell>
          <cell r="F637">
            <v>104</v>
          </cell>
          <cell r="G637" t="str">
            <v>北新宿</v>
          </cell>
          <cell r="H637">
            <v>50</v>
          </cell>
        </row>
        <row r="638">
          <cell r="A638">
            <v>131040105</v>
          </cell>
          <cell r="B638" t="str">
            <v>13104010597</v>
          </cell>
          <cell r="C638">
            <v>13104017003017</v>
          </cell>
          <cell r="D638" t="str">
            <v>東京都</v>
          </cell>
          <cell r="E638" t="str">
            <v>新宿区</v>
          </cell>
          <cell r="F638">
            <v>104</v>
          </cell>
          <cell r="G638" t="str">
            <v>新宿</v>
          </cell>
          <cell r="H638">
            <v>100</v>
          </cell>
        </row>
        <row r="639">
          <cell r="A639">
            <v>131040107</v>
          </cell>
          <cell r="B639" t="str">
            <v>13104010797</v>
          </cell>
          <cell r="C639">
            <v>13104017004017</v>
          </cell>
          <cell r="D639" t="str">
            <v>東京都</v>
          </cell>
          <cell r="E639" t="str">
            <v>新宿区</v>
          </cell>
          <cell r="F639">
            <v>104</v>
          </cell>
          <cell r="G639" t="str">
            <v>高田馬場</v>
          </cell>
          <cell r="H639">
            <v>100</v>
          </cell>
        </row>
        <row r="640">
          <cell r="A640">
            <v>131040108</v>
          </cell>
          <cell r="B640" t="str">
            <v>13104010897</v>
          </cell>
          <cell r="C640">
            <v>13104017005017</v>
          </cell>
          <cell r="D640" t="str">
            <v>東京都</v>
          </cell>
          <cell r="E640" t="str">
            <v>新宿区</v>
          </cell>
          <cell r="F640">
            <v>104</v>
          </cell>
          <cell r="G640" t="str">
            <v>若松河田</v>
          </cell>
          <cell r="H640">
            <v>50</v>
          </cell>
        </row>
        <row r="641">
          <cell r="A641">
            <v>131040110</v>
          </cell>
          <cell r="B641" t="str">
            <v>13104011097</v>
          </cell>
          <cell r="C641">
            <v>13104017006017</v>
          </cell>
          <cell r="D641" t="str">
            <v>東京都</v>
          </cell>
          <cell r="E641" t="str">
            <v>新宿区</v>
          </cell>
          <cell r="F641">
            <v>104</v>
          </cell>
          <cell r="G641" t="str">
            <v>西新宿</v>
          </cell>
          <cell r="H641">
            <v>150</v>
          </cell>
        </row>
        <row r="642">
          <cell r="A642">
            <v>131040112</v>
          </cell>
          <cell r="B642" t="str">
            <v>13104011297</v>
          </cell>
          <cell r="C642">
            <v>13104017007017</v>
          </cell>
          <cell r="D642" t="str">
            <v>東京都</v>
          </cell>
          <cell r="E642" t="str">
            <v>新宿区</v>
          </cell>
          <cell r="F642">
            <v>104</v>
          </cell>
          <cell r="G642" t="str">
            <v>牛込神楽坂</v>
          </cell>
          <cell r="H642">
            <v>100</v>
          </cell>
        </row>
        <row r="643">
          <cell r="A643">
            <v>131040113</v>
          </cell>
          <cell r="B643" t="str">
            <v>13104011397</v>
          </cell>
          <cell r="C643">
            <v>13104017008017</v>
          </cell>
          <cell r="D643" t="str">
            <v>東京都</v>
          </cell>
          <cell r="E643" t="str">
            <v>新宿区</v>
          </cell>
          <cell r="F643">
            <v>104</v>
          </cell>
          <cell r="G643" t="str">
            <v>落合南長崎</v>
          </cell>
          <cell r="H643">
            <v>100</v>
          </cell>
        </row>
        <row r="644">
          <cell r="A644">
            <v>131050101</v>
          </cell>
          <cell r="B644" t="str">
            <v>13105010197</v>
          </cell>
          <cell r="C644">
            <v>13105017001017</v>
          </cell>
          <cell r="D644" t="str">
            <v>東京都</v>
          </cell>
          <cell r="E644" t="str">
            <v>文京区</v>
          </cell>
          <cell r="F644">
            <v>105</v>
          </cell>
          <cell r="G644" t="str">
            <v>本郷</v>
          </cell>
          <cell r="H644">
            <v>50</v>
          </cell>
        </row>
        <row r="645">
          <cell r="A645">
            <v>131050102</v>
          </cell>
          <cell r="B645" t="str">
            <v>13105010297</v>
          </cell>
          <cell r="C645">
            <v>13105017002017</v>
          </cell>
          <cell r="D645" t="str">
            <v>東京都</v>
          </cell>
          <cell r="E645" t="str">
            <v>文京区</v>
          </cell>
          <cell r="F645">
            <v>105</v>
          </cell>
          <cell r="G645" t="str">
            <v>本駒込</v>
          </cell>
          <cell r="H645">
            <v>100</v>
          </cell>
        </row>
        <row r="646">
          <cell r="A646">
            <v>131050106</v>
          </cell>
          <cell r="B646" t="str">
            <v>13105010697</v>
          </cell>
          <cell r="C646">
            <v>13105017003017</v>
          </cell>
          <cell r="D646" t="str">
            <v>東京都</v>
          </cell>
          <cell r="E646" t="str">
            <v>文京区</v>
          </cell>
          <cell r="F646">
            <v>105</v>
          </cell>
          <cell r="G646" t="str">
            <v>早稲田小石川</v>
          </cell>
          <cell r="H646">
            <v>50</v>
          </cell>
        </row>
        <row r="647">
          <cell r="A647">
            <v>131050107</v>
          </cell>
          <cell r="B647" t="str">
            <v>13105010797</v>
          </cell>
          <cell r="C647">
            <v>13105017004017</v>
          </cell>
          <cell r="D647" t="str">
            <v>東京都</v>
          </cell>
          <cell r="E647" t="str">
            <v>文京区</v>
          </cell>
          <cell r="F647">
            <v>105</v>
          </cell>
          <cell r="G647" t="str">
            <v>駕篭町</v>
          </cell>
          <cell r="H647">
            <v>50</v>
          </cell>
        </row>
        <row r="648">
          <cell r="A648">
            <v>131050108</v>
          </cell>
          <cell r="B648" t="str">
            <v>13105010897</v>
          </cell>
          <cell r="C648">
            <v>13105017005017</v>
          </cell>
          <cell r="D648" t="str">
            <v>東京都</v>
          </cell>
          <cell r="E648" t="str">
            <v>文京区</v>
          </cell>
          <cell r="F648">
            <v>105</v>
          </cell>
          <cell r="G648" t="str">
            <v>湯島</v>
          </cell>
          <cell r="H648">
            <v>100</v>
          </cell>
        </row>
        <row r="649">
          <cell r="A649">
            <v>131050110</v>
          </cell>
          <cell r="B649" t="str">
            <v>13105011097</v>
          </cell>
          <cell r="C649">
            <v>13105017006017</v>
          </cell>
          <cell r="D649" t="str">
            <v>東京都</v>
          </cell>
          <cell r="E649" t="str">
            <v>文京区</v>
          </cell>
          <cell r="F649">
            <v>105</v>
          </cell>
          <cell r="G649" t="str">
            <v>茗荷谷駕篭町</v>
          </cell>
          <cell r="H649">
            <v>50</v>
          </cell>
        </row>
        <row r="650">
          <cell r="A650">
            <v>131060103</v>
          </cell>
          <cell r="B650" t="str">
            <v>13106010397</v>
          </cell>
          <cell r="C650">
            <v>13106017001017</v>
          </cell>
          <cell r="D650" t="str">
            <v>東京都</v>
          </cell>
          <cell r="E650" t="str">
            <v>台東区</v>
          </cell>
          <cell r="F650">
            <v>106</v>
          </cell>
          <cell r="G650" t="str">
            <v>浅草</v>
          </cell>
          <cell r="H650">
            <v>100</v>
          </cell>
        </row>
        <row r="651">
          <cell r="A651">
            <v>131060104</v>
          </cell>
          <cell r="B651" t="str">
            <v>13106010497</v>
          </cell>
          <cell r="C651">
            <v>13106017002017</v>
          </cell>
          <cell r="D651" t="str">
            <v>東京都</v>
          </cell>
          <cell r="E651" t="str">
            <v>台東区</v>
          </cell>
          <cell r="F651">
            <v>106</v>
          </cell>
          <cell r="G651" t="str">
            <v>上野御徒町</v>
          </cell>
          <cell r="H651">
            <v>50</v>
          </cell>
        </row>
        <row r="652">
          <cell r="A652">
            <v>131060105</v>
          </cell>
          <cell r="B652" t="str">
            <v>13106010597</v>
          </cell>
          <cell r="C652">
            <v>13106017003017</v>
          </cell>
          <cell r="D652" t="str">
            <v>東京都</v>
          </cell>
          <cell r="E652" t="str">
            <v>台東区</v>
          </cell>
          <cell r="F652">
            <v>106</v>
          </cell>
          <cell r="G652" t="str">
            <v>入谷上野</v>
          </cell>
          <cell r="H652">
            <v>100</v>
          </cell>
        </row>
        <row r="653">
          <cell r="A653">
            <v>131060106</v>
          </cell>
          <cell r="B653" t="str">
            <v>13106010697</v>
          </cell>
          <cell r="C653">
            <v>13106017004017</v>
          </cell>
          <cell r="D653" t="str">
            <v>東京都</v>
          </cell>
          <cell r="E653" t="str">
            <v>台東区</v>
          </cell>
          <cell r="F653">
            <v>106</v>
          </cell>
          <cell r="G653" t="str">
            <v>浅草橋</v>
          </cell>
          <cell r="H653">
            <v>50</v>
          </cell>
        </row>
        <row r="654">
          <cell r="A654">
            <v>131070102</v>
          </cell>
          <cell r="B654" t="str">
            <v>13107010297</v>
          </cell>
          <cell r="C654">
            <v>13107017002017</v>
          </cell>
          <cell r="D654" t="str">
            <v>東京都</v>
          </cell>
          <cell r="E654" t="str">
            <v>墨田区</v>
          </cell>
          <cell r="F654">
            <v>107</v>
          </cell>
          <cell r="G654" t="str">
            <v>向島</v>
          </cell>
          <cell r="H654">
            <v>250</v>
          </cell>
        </row>
        <row r="655">
          <cell r="A655">
            <v>131070104</v>
          </cell>
          <cell r="B655" t="str">
            <v>13107010497</v>
          </cell>
          <cell r="C655">
            <v>13107017003017</v>
          </cell>
          <cell r="D655" t="str">
            <v>東京都</v>
          </cell>
          <cell r="E655" t="str">
            <v>墨田区</v>
          </cell>
          <cell r="F655">
            <v>107</v>
          </cell>
          <cell r="G655" t="str">
            <v>隅田</v>
          </cell>
          <cell r="H655">
            <v>300</v>
          </cell>
        </row>
        <row r="656">
          <cell r="A656">
            <v>131070106</v>
          </cell>
          <cell r="B656" t="str">
            <v>13107010697</v>
          </cell>
          <cell r="C656">
            <v>13107017004017</v>
          </cell>
          <cell r="D656" t="str">
            <v>東京都</v>
          </cell>
          <cell r="E656" t="str">
            <v>墨田区</v>
          </cell>
          <cell r="F656">
            <v>107</v>
          </cell>
          <cell r="G656" t="str">
            <v>墨田東部</v>
          </cell>
          <cell r="H656">
            <v>450</v>
          </cell>
        </row>
        <row r="657">
          <cell r="A657">
            <v>131070111</v>
          </cell>
          <cell r="B657" t="str">
            <v>13107011197</v>
          </cell>
          <cell r="C657">
            <v>13107017007017</v>
          </cell>
          <cell r="D657" t="str">
            <v>東京都</v>
          </cell>
          <cell r="E657" t="str">
            <v>墨田区</v>
          </cell>
          <cell r="F657">
            <v>107</v>
          </cell>
          <cell r="G657" t="str">
            <v>業平</v>
          </cell>
          <cell r="H657">
            <v>550</v>
          </cell>
        </row>
        <row r="658">
          <cell r="A658">
            <v>131080101</v>
          </cell>
          <cell r="B658" t="str">
            <v>13108010197</v>
          </cell>
          <cell r="C658">
            <v>13108017001017</v>
          </cell>
          <cell r="D658" t="str">
            <v>東京都</v>
          </cell>
          <cell r="E658" t="str">
            <v>江東区</v>
          </cell>
          <cell r="F658">
            <v>108</v>
          </cell>
          <cell r="G658" t="str">
            <v>深川</v>
          </cell>
          <cell r="H658">
            <v>400</v>
          </cell>
        </row>
        <row r="659">
          <cell r="A659">
            <v>131080102</v>
          </cell>
          <cell r="B659" t="str">
            <v>13108010297</v>
          </cell>
          <cell r="C659">
            <v>13108017002017</v>
          </cell>
          <cell r="D659" t="str">
            <v>東京都</v>
          </cell>
          <cell r="E659" t="str">
            <v>江東区</v>
          </cell>
          <cell r="F659">
            <v>108</v>
          </cell>
          <cell r="G659" t="str">
            <v>亀戸</v>
          </cell>
          <cell r="H659">
            <v>200</v>
          </cell>
        </row>
        <row r="660">
          <cell r="A660">
            <v>131080104</v>
          </cell>
          <cell r="B660" t="str">
            <v>13108010497</v>
          </cell>
          <cell r="C660">
            <v>13108017003017</v>
          </cell>
          <cell r="D660" t="str">
            <v>東京都</v>
          </cell>
          <cell r="E660" t="str">
            <v>江東区</v>
          </cell>
          <cell r="F660">
            <v>108</v>
          </cell>
          <cell r="G660" t="str">
            <v>森下両国</v>
          </cell>
          <cell r="H660">
            <v>250</v>
          </cell>
        </row>
        <row r="661">
          <cell r="A661">
            <v>131080105</v>
          </cell>
          <cell r="B661" t="str">
            <v>13108010597</v>
          </cell>
          <cell r="C661">
            <v>13108017004017</v>
          </cell>
          <cell r="D661" t="str">
            <v>東京都</v>
          </cell>
          <cell r="E661" t="str">
            <v>江東区</v>
          </cell>
          <cell r="F661">
            <v>108</v>
          </cell>
          <cell r="G661" t="str">
            <v>大島亀戸</v>
          </cell>
          <cell r="H661">
            <v>250</v>
          </cell>
        </row>
        <row r="662">
          <cell r="A662">
            <v>131080106</v>
          </cell>
          <cell r="B662" t="str">
            <v>13108010697</v>
          </cell>
          <cell r="C662">
            <v>13108017005017</v>
          </cell>
          <cell r="D662" t="str">
            <v>東京都</v>
          </cell>
          <cell r="E662" t="str">
            <v>江東区</v>
          </cell>
          <cell r="F662">
            <v>108</v>
          </cell>
          <cell r="G662" t="str">
            <v>東陽南砂町</v>
          </cell>
          <cell r="H662">
            <v>350</v>
          </cell>
        </row>
        <row r="663">
          <cell r="A663">
            <v>131080111</v>
          </cell>
          <cell r="B663" t="str">
            <v>13108011197</v>
          </cell>
          <cell r="C663">
            <v>13108017007017</v>
          </cell>
          <cell r="D663" t="str">
            <v>東京都</v>
          </cell>
          <cell r="E663" t="str">
            <v>江東区</v>
          </cell>
          <cell r="F663">
            <v>108</v>
          </cell>
          <cell r="G663" t="str">
            <v>砂町</v>
          </cell>
          <cell r="H663">
            <v>100</v>
          </cell>
        </row>
        <row r="664">
          <cell r="A664">
            <v>131080112</v>
          </cell>
          <cell r="B664" t="str">
            <v>13108011297</v>
          </cell>
          <cell r="C664">
            <v>13108017008017</v>
          </cell>
          <cell r="D664" t="str">
            <v>東京都</v>
          </cell>
          <cell r="E664" t="str">
            <v>江東区</v>
          </cell>
          <cell r="F664">
            <v>108</v>
          </cell>
          <cell r="G664" t="str">
            <v>木場</v>
          </cell>
          <cell r="H664">
            <v>350</v>
          </cell>
        </row>
        <row r="665">
          <cell r="A665">
            <v>131080113</v>
          </cell>
          <cell r="B665" t="str">
            <v>13108011397</v>
          </cell>
          <cell r="C665">
            <v>13108017009017</v>
          </cell>
          <cell r="D665" t="str">
            <v>東京都</v>
          </cell>
          <cell r="E665" t="str">
            <v>江東区</v>
          </cell>
          <cell r="F665">
            <v>108</v>
          </cell>
          <cell r="G665" t="str">
            <v>住吉町</v>
          </cell>
          <cell r="H665">
            <v>350</v>
          </cell>
        </row>
        <row r="666">
          <cell r="A666">
            <v>131080116</v>
          </cell>
          <cell r="B666" t="str">
            <v>13108011697</v>
          </cell>
          <cell r="C666">
            <v>13108017010017</v>
          </cell>
          <cell r="D666" t="str">
            <v>東京都</v>
          </cell>
          <cell r="E666" t="str">
            <v>江東区</v>
          </cell>
          <cell r="F666">
            <v>108</v>
          </cell>
          <cell r="G666" t="str">
            <v>大島団地</v>
          </cell>
          <cell r="H666">
            <v>200</v>
          </cell>
        </row>
        <row r="667">
          <cell r="A667">
            <v>131090101</v>
          </cell>
          <cell r="B667" t="str">
            <v>13109010197</v>
          </cell>
          <cell r="C667">
            <v>13109017001017</v>
          </cell>
          <cell r="D667" t="str">
            <v>東京都</v>
          </cell>
          <cell r="E667" t="str">
            <v>品川区</v>
          </cell>
          <cell r="F667">
            <v>109</v>
          </cell>
          <cell r="G667" t="str">
            <v>五反田大崎</v>
          </cell>
          <cell r="H667">
            <v>400</v>
          </cell>
        </row>
        <row r="668">
          <cell r="A668">
            <v>131090105</v>
          </cell>
          <cell r="B668" t="str">
            <v>13109010597</v>
          </cell>
          <cell r="C668">
            <v>13109017002017</v>
          </cell>
          <cell r="D668" t="str">
            <v>東京都</v>
          </cell>
          <cell r="E668" t="str">
            <v>品川区</v>
          </cell>
          <cell r="F668">
            <v>109</v>
          </cell>
          <cell r="G668" t="str">
            <v>大井町</v>
          </cell>
          <cell r="H668">
            <v>600</v>
          </cell>
        </row>
        <row r="669">
          <cell r="A669">
            <v>131090107</v>
          </cell>
          <cell r="B669" t="str">
            <v>13109010797</v>
          </cell>
          <cell r="C669">
            <v>13109017003017</v>
          </cell>
          <cell r="D669" t="str">
            <v>東京都</v>
          </cell>
          <cell r="E669" t="str">
            <v>品川区</v>
          </cell>
          <cell r="F669">
            <v>109</v>
          </cell>
          <cell r="G669" t="str">
            <v>武蔵小山</v>
          </cell>
          <cell r="H669">
            <v>250</v>
          </cell>
        </row>
        <row r="670">
          <cell r="A670">
            <v>131090108</v>
          </cell>
          <cell r="B670" t="str">
            <v>13109010897</v>
          </cell>
          <cell r="C670">
            <v>13109017004017</v>
          </cell>
          <cell r="D670" t="str">
            <v>東京都</v>
          </cell>
          <cell r="E670" t="str">
            <v>品川区</v>
          </cell>
          <cell r="F670">
            <v>109</v>
          </cell>
          <cell r="G670" t="str">
            <v>中延駅前</v>
          </cell>
          <cell r="H670">
            <v>500</v>
          </cell>
        </row>
        <row r="671">
          <cell r="A671">
            <v>131090110</v>
          </cell>
          <cell r="B671" t="str">
            <v>13109011097</v>
          </cell>
          <cell r="C671">
            <v>13109017005017</v>
          </cell>
          <cell r="D671" t="str">
            <v>東京都</v>
          </cell>
          <cell r="E671" t="str">
            <v>品川区</v>
          </cell>
          <cell r="F671">
            <v>109</v>
          </cell>
          <cell r="G671" t="str">
            <v>品川</v>
          </cell>
          <cell r="H671">
            <v>200</v>
          </cell>
        </row>
        <row r="672">
          <cell r="A672">
            <v>131090111</v>
          </cell>
          <cell r="B672" t="str">
            <v>13109011197</v>
          </cell>
          <cell r="C672">
            <v>13109017006017</v>
          </cell>
          <cell r="D672" t="str">
            <v>東京都</v>
          </cell>
          <cell r="E672" t="str">
            <v>品川区</v>
          </cell>
          <cell r="F672">
            <v>109</v>
          </cell>
          <cell r="G672" t="str">
            <v>南大井</v>
          </cell>
          <cell r="H672">
            <v>100</v>
          </cell>
        </row>
        <row r="673">
          <cell r="A673">
            <v>131090113</v>
          </cell>
          <cell r="B673" t="str">
            <v>13109011397</v>
          </cell>
          <cell r="C673">
            <v>13109017007017</v>
          </cell>
          <cell r="D673" t="str">
            <v>東京都</v>
          </cell>
          <cell r="E673" t="str">
            <v>品川区</v>
          </cell>
          <cell r="F673">
            <v>109</v>
          </cell>
          <cell r="G673" t="str">
            <v>旗の台大岡山</v>
          </cell>
          <cell r="H673">
            <v>450</v>
          </cell>
        </row>
        <row r="674">
          <cell r="A674">
            <v>131100101</v>
          </cell>
          <cell r="B674" t="str">
            <v>13110010197</v>
          </cell>
          <cell r="C674">
            <v>13110017001017</v>
          </cell>
          <cell r="D674" t="str">
            <v>東京都</v>
          </cell>
          <cell r="E674" t="str">
            <v>目黒区</v>
          </cell>
          <cell r="F674">
            <v>110</v>
          </cell>
          <cell r="G674" t="str">
            <v>目黒</v>
          </cell>
          <cell r="H674">
            <v>700</v>
          </cell>
        </row>
        <row r="675">
          <cell r="A675">
            <v>131100102</v>
          </cell>
          <cell r="B675" t="str">
            <v>13110010297</v>
          </cell>
          <cell r="C675">
            <v>13110017002017</v>
          </cell>
          <cell r="D675" t="str">
            <v>東京都</v>
          </cell>
          <cell r="E675" t="str">
            <v>目黒区</v>
          </cell>
          <cell r="F675">
            <v>110</v>
          </cell>
          <cell r="G675" t="str">
            <v>中目黒祐天寺</v>
          </cell>
          <cell r="H675">
            <v>650</v>
          </cell>
        </row>
        <row r="676">
          <cell r="A676">
            <v>131100105</v>
          </cell>
          <cell r="B676" t="str">
            <v>13110010597</v>
          </cell>
          <cell r="C676">
            <v>13110017003017</v>
          </cell>
          <cell r="D676" t="str">
            <v>東京都</v>
          </cell>
          <cell r="E676" t="str">
            <v>目黒区</v>
          </cell>
          <cell r="F676">
            <v>110</v>
          </cell>
          <cell r="G676" t="str">
            <v>都立大前自由ヶ丘</v>
          </cell>
          <cell r="H676">
            <v>900</v>
          </cell>
        </row>
        <row r="677">
          <cell r="A677">
            <v>131100107</v>
          </cell>
          <cell r="B677" t="str">
            <v>13110010797</v>
          </cell>
          <cell r="C677">
            <v>13110017004017</v>
          </cell>
          <cell r="D677" t="str">
            <v>東京都</v>
          </cell>
          <cell r="E677" t="str">
            <v>目黒区</v>
          </cell>
          <cell r="F677">
            <v>110</v>
          </cell>
          <cell r="G677" t="str">
            <v>学芸大学</v>
          </cell>
          <cell r="H677">
            <v>250</v>
          </cell>
        </row>
        <row r="678">
          <cell r="A678">
            <v>131110101</v>
          </cell>
          <cell r="B678" t="str">
            <v>13111010197</v>
          </cell>
          <cell r="C678">
            <v>13111017001017</v>
          </cell>
          <cell r="D678" t="str">
            <v>東京都</v>
          </cell>
          <cell r="E678" t="str">
            <v>大田区</v>
          </cell>
          <cell r="F678">
            <v>111</v>
          </cell>
          <cell r="G678" t="str">
            <v>池上</v>
          </cell>
          <cell r="H678">
            <v>350</v>
          </cell>
        </row>
        <row r="679">
          <cell r="A679">
            <v>131110103</v>
          </cell>
          <cell r="B679" t="str">
            <v>13111010397</v>
          </cell>
          <cell r="C679">
            <v>13111017002017</v>
          </cell>
          <cell r="D679" t="str">
            <v>東京都</v>
          </cell>
          <cell r="E679" t="str">
            <v>大田区</v>
          </cell>
          <cell r="F679">
            <v>111</v>
          </cell>
          <cell r="G679" t="str">
            <v>馬込</v>
          </cell>
          <cell r="H679">
            <v>450</v>
          </cell>
        </row>
        <row r="680">
          <cell r="A680">
            <v>131110104</v>
          </cell>
          <cell r="B680" t="str">
            <v>13111010497</v>
          </cell>
          <cell r="C680">
            <v>13111017003017</v>
          </cell>
          <cell r="D680" t="str">
            <v>東京都</v>
          </cell>
          <cell r="E680" t="str">
            <v>大田区</v>
          </cell>
          <cell r="F680">
            <v>111</v>
          </cell>
          <cell r="G680" t="str">
            <v>田園調布</v>
          </cell>
          <cell r="H680">
            <v>600</v>
          </cell>
        </row>
        <row r="681">
          <cell r="A681">
            <v>131110105</v>
          </cell>
          <cell r="B681" t="str">
            <v>13111010597</v>
          </cell>
          <cell r="C681">
            <v>13111017004017</v>
          </cell>
          <cell r="D681" t="str">
            <v>東京都</v>
          </cell>
          <cell r="E681" t="str">
            <v>大田区</v>
          </cell>
          <cell r="F681">
            <v>111</v>
          </cell>
          <cell r="G681" t="str">
            <v>洗足</v>
          </cell>
          <cell r="H681">
            <v>550</v>
          </cell>
        </row>
        <row r="682">
          <cell r="A682">
            <v>131110108</v>
          </cell>
          <cell r="B682" t="str">
            <v>13111010897</v>
          </cell>
          <cell r="C682">
            <v>13111017006017</v>
          </cell>
          <cell r="D682" t="str">
            <v>東京都</v>
          </cell>
          <cell r="E682" t="str">
            <v>大田区</v>
          </cell>
          <cell r="F682">
            <v>111</v>
          </cell>
          <cell r="G682" t="str">
            <v>蒲田西部</v>
          </cell>
          <cell r="H682">
            <v>500</v>
          </cell>
        </row>
        <row r="683">
          <cell r="A683">
            <v>131110112</v>
          </cell>
          <cell r="B683" t="str">
            <v>13111011297</v>
          </cell>
          <cell r="C683">
            <v>13111017008017</v>
          </cell>
          <cell r="D683" t="str">
            <v>東京都</v>
          </cell>
          <cell r="E683" t="str">
            <v>大田区</v>
          </cell>
          <cell r="F683">
            <v>111</v>
          </cell>
          <cell r="G683" t="str">
            <v>下丸子</v>
          </cell>
          <cell r="H683">
            <v>650</v>
          </cell>
        </row>
        <row r="684">
          <cell r="A684">
            <v>131110115</v>
          </cell>
          <cell r="B684" t="str">
            <v>13111011597</v>
          </cell>
          <cell r="C684">
            <v>13111017009017</v>
          </cell>
          <cell r="D684" t="str">
            <v>東京都</v>
          </cell>
          <cell r="E684" t="str">
            <v>大田区</v>
          </cell>
          <cell r="F684">
            <v>111</v>
          </cell>
          <cell r="G684" t="str">
            <v>新蒲田（旧：西六郷）</v>
          </cell>
          <cell r="H684">
            <v>550</v>
          </cell>
        </row>
        <row r="685">
          <cell r="A685">
            <v>131110116</v>
          </cell>
          <cell r="B685" t="str">
            <v>13111011697</v>
          </cell>
          <cell r="C685">
            <v>13111017010017</v>
          </cell>
          <cell r="D685" t="str">
            <v>東京都</v>
          </cell>
          <cell r="E685" t="str">
            <v>大田区</v>
          </cell>
          <cell r="F685">
            <v>111</v>
          </cell>
          <cell r="G685" t="str">
            <v>大森沢田</v>
          </cell>
          <cell r="H685">
            <v>450</v>
          </cell>
        </row>
        <row r="686">
          <cell r="A686">
            <v>131110118</v>
          </cell>
          <cell r="B686" t="str">
            <v>13111011897</v>
          </cell>
          <cell r="C686">
            <v>13111017011017</v>
          </cell>
          <cell r="D686" t="str">
            <v>東京都</v>
          </cell>
          <cell r="E686" t="str">
            <v>大田区</v>
          </cell>
          <cell r="F686">
            <v>111</v>
          </cell>
          <cell r="G686" t="str">
            <v>大森西</v>
          </cell>
          <cell r="H686">
            <v>450</v>
          </cell>
        </row>
        <row r="687">
          <cell r="A687">
            <v>131110119</v>
          </cell>
          <cell r="B687" t="str">
            <v>13111011997</v>
          </cell>
          <cell r="C687">
            <v>13111017012017</v>
          </cell>
          <cell r="D687" t="str">
            <v>東京都</v>
          </cell>
          <cell r="E687" t="str">
            <v>大田区</v>
          </cell>
          <cell r="F687">
            <v>111</v>
          </cell>
          <cell r="G687" t="str">
            <v>蒲田</v>
          </cell>
          <cell r="H687">
            <v>150</v>
          </cell>
        </row>
        <row r="688">
          <cell r="A688">
            <v>131110120</v>
          </cell>
          <cell r="B688" t="str">
            <v>13111012097</v>
          </cell>
          <cell r="C688">
            <v>13111017013017</v>
          </cell>
          <cell r="D688" t="str">
            <v>東京都</v>
          </cell>
          <cell r="E688" t="str">
            <v>大田区</v>
          </cell>
          <cell r="F688">
            <v>111</v>
          </cell>
          <cell r="G688" t="str">
            <v>羽田</v>
          </cell>
          <cell r="H688">
            <v>1000</v>
          </cell>
        </row>
        <row r="689">
          <cell r="A689">
            <v>131110121</v>
          </cell>
          <cell r="B689" t="str">
            <v>13111012197</v>
          </cell>
          <cell r="C689">
            <v>13111017014017</v>
          </cell>
          <cell r="D689" t="str">
            <v>東京都</v>
          </cell>
          <cell r="E689" t="str">
            <v>大田区</v>
          </cell>
          <cell r="F689">
            <v>111</v>
          </cell>
          <cell r="G689" t="str">
            <v>糀谷</v>
          </cell>
          <cell r="H689">
            <v>250</v>
          </cell>
        </row>
        <row r="690">
          <cell r="A690">
            <v>131110124</v>
          </cell>
          <cell r="B690" t="str">
            <v>13111012497</v>
          </cell>
          <cell r="C690">
            <v>13111017016017</v>
          </cell>
          <cell r="D690" t="str">
            <v>東京都</v>
          </cell>
          <cell r="E690" t="str">
            <v>大田区</v>
          </cell>
          <cell r="F690">
            <v>111</v>
          </cell>
          <cell r="G690" t="str">
            <v>蒲田南部</v>
          </cell>
          <cell r="H690">
            <v>400</v>
          </cell>
        </row>
        <row r="691">
          <cell r="A691">
            <v>131120102</v>
          </cell>
          <cell r="B691" t="str">
            <v>13112010297</v>
          </cell>
          <cell r="C691">
            <v>13112017001017</v>
          </cell>
          <cell r="D691" t="str">
            <v>東京都</v>
          </cell>
          <cell r="E691" t="str">
            <v>世田谷区</v>
          </cell>
          <cell r="F691">
            <v>112</v>
          </cell>
          <cell r="G691" t="str">
            <v>下北沢</v>
          </cell>
          <cell r="H691">
            <v>200</v>
          </cell>
        </row>
        <row r="692">
          <cell r="A692">
            <v>131120103</v>
          </cell>
          <cell r="B692" t="str">
            <v>13112010397</v>
          </cell>
          <cell r="C692">
            <v>13112017002017</v>
          </cell>
          <cell r="D692" t="str">
            <v>東京都</v>
          </cell>
          <cell r="E692" t="str">
            <v>世田谷区</v>
          </cell>
          <cell r="F692">
            <v>112</v>
          </cell>
          <cell r="G692" t="str">
            <v>経堂下高井戸</v>
          </cell>
          <cell r="H692">
            <v>150</v>
          </cell>
        </row>
        <row r="693">
          <cell r="A693">
            <v>131120105</v>
          </cell>
          <cell r="B693" t="str">
            <v>13112010597</v>
          </cell>
          <cell r="C693">
            <v>13112017003017</v>
          </cell>
          <cell r="D693" t="str">
            <v>東京都</v>
          </cell>
          <cell r="E693" t="str">
            <v>世田谷区</v>
          </cell>
          <cell r="F693">
            <v>112</v>
          </cell>
          <cell r="G693" t="str">
            <v>烏山</v>
          </cell>
          <cell r="H693">
            <v>1050</v>
          </cell>
        </row>
        <row r="694">
          <cell r="A694">
            <v>131120107</v>
          </cell>
          <cell r="B694" t="str">
            <v>13112010797</v>
          </cell>
          <cell r="C694">
            <v>13112017004017</v>
          </cell>
          <cell r="D694" t="str">
            <v>東京都</v>
          </cell>
          <cell r="E694" t="str">
            <v>世田谷区</v>
          </cell>
          <cell r="F694">
            <v>112</v>
          </cell>
          <cell r="G694" t="str">
            <v>千歳船橋</v>
          </cell>
          <cell r="H694">
            <v>700</v>
          </cell>
        </row>
        <row r="695">
          <cell r="A695">
            <v>131120108</v>
          </cell>
          <cell r="B695" t="str">
            <v>13112010897</v>
          </cell>
          <cell r="C695">
            <v>13112017005017</v>
          </cell>
          <cell r="D695" t="str">
            <v>東京都</v>
          </cell>
          <cell r="E695" t="str">
            <v>世田谷区</v>
          </cell>
          <cell r="F695">
            <v>112</v>
          </cell>
          <cell r="G695" t="str">
            <v>八幡山桜上水</v>
          </cell>
          <cell r="H695">
            <v>250</v>
          </cell>
        </row>
        <row r="696">
          <cell r="A696">
            <v>131120109</v>
          </cell>
          <cell r="B696" t="str">
            <v>13112010997</v>
          </cell>
          <cell r="C696">
            <v>13112017006017</v>
          </cell>
          <cell r="D696" t="str">
            <v>東京都</v>
          </cell>
          <cell r="E696" t="str">
            <v>世田谷区</v>
          </cell>
          <cell r="F696">
            <v>112</v>
          </cell>
          <cell r="G696" t="str">
            <v>成城南</v>
          </cell>
          <cell r="H696">
            <v>150</v>
          </cell>
        </row>
        <row r="697">
          <cell r="A697">
            <v>131120110</v>
          </cell>
          <cell r="B697" t="str">
            <v>13112011097</v>
          </cell>
          <cell r="C697">
            <v>13112017007017</v>
          </cell>
          <cell r="D697" t="str">
            <v>東京都</v>
          </cell>
          <cell r="E697" t="str">
            <v>世田谷区</v>
          </cell>
          <cell r="F697">
            <v>112</v>
          </cell>
          <cell r="G697" t="str">
            <v>砧</v>
          </cell>
          <cell r="H697">
            <v>550</v>
          </cell>
        </row>
        <row r="698">
          <cell r="A698">
            <v>131120112</v>
          </cell>
          <cell r="B698" t="str">
            <v>13112011297</v>
          </cell>
          <cell r="C698">
            <v>13112017008017</v>
          </cell>
          <cell r="D698" t="str">
            <v>東京都</v>
          </cell>
          <cell r="E698" t="str">
            <v>世田谷区</v>
          </cell>
          <cell r="F698">
            <v>112</v>
          </cell>
          <cell r="G698" t="str">
            <v>代田橋梅ヶ丘</v>
          </cell>
          <cell r="H698">
            <v>800</v>
          </cell>
        </row>
        <row r="699">
          <cell r="A699">
            <v>131120113</v>
          </cell>
          <cell r="B699" t="str">
            <v>13112011397</v>
          </cell>
          <cell r="C699">
            <v>13112017009017</v>
          </cell>
          <cell r="D699" t="str">
            <v>東京都</v>
          </cell>
          <cell r="E699" t="str">
            <v>世田谷区</v>
          </cell>
          <cell r="F699">
            <v>112</v>
          </cell>
          <cell r="G699" t="str">
            <v>南烏山</v>
          </cell>
          <cell r="H699" t="str">
            <v>廃店</v>
          </cell>
        </row>
        <row r="700">
          <cell r="A700">
            <v>131120117</v>
          </cell>
          <cell r="B700" t="str">
            <v>13112011797</v>
          </cell>
          <cell r="C700">
            <v>13112017010017</v>
          </cell>
          <cell r="D700" t="str">
            <v>東京都</v>
          </cell>
          <cell r="E700" t="str">
            <v>世田谷区</v>
          </cell>
          <cell r="F700">
            <v>112</v>
          </cell>
          <cell r="G700" t="str">
            <v>下馬池尻</v>
          </cell>
          <cell r="H700">
            <v>250</v>
          </cell>
        </row>
        <row r="701">
          <cell r="A701">
            <v>131120118</v>
          </cell>
          <cell r="B701" t="str">
            <v>13112011897</v>
          </cell>
          <cell r="C701">
            <v>13112017011017</v>
          </cell>
          <cell r="D701" t="str">
            <v>東京都</v>
          </cell>
          <cell r="E701" t="str">
            <v>世田谷区</v>
          </cell>
          <cell r="F701">
            <v>112</v>
          </cell>
          <cell r="G701" t="str">
            <v>三軒茶屋</v>
          </cell>
          <cell r="H701">
            <v>700</v>
          </cell>
        </row>
        <row r="702">
          <cell r="A702">
            <v>131120119</v>
          </cell>
          <cell r="B702" t="str">
            <v>13112011997</v>
          </cell>
          <cell r="C702">
            <v>13112017012017</v>
          </cell>
          <cell r="D702" t="str">
            <v>東京都</v>
          </cell>
          <cell r="E702" t="str">
            <v>世田谷区</v>
          </cell>
          <cell r="F702">
            <v>112</v>
          </cell>
          <cell r="G702" t="str">
            <v>瀬田</v>
          </cell>
          <cell r="H702">
            <v>100</v>
          </cell>
        </row>
        <row r="703">
          <cell r="A703">
            <v>131120124</v>
          </cell>
          <cell r="B703" t="str">
            <v>13112012497</v>
          </cell>
          <cell r="C703">
            <v>13112017014017</v>
          </cell>
          <cell r="D703" t="str">
            <v>東京都</v>
          </cell>
          <cell r="E703" t="str">
            <v>世田谷区</v>
          </cell>
          <cell r="F703">
            <v>112</v>
          </cell>
          <cell r="G703" t="str">
            <v>桜新町</v>
          </cell>
          <cell r="H703">
            <v>450</v>
          </cell>
        </row>
        <row r="704">
          <cell r="A704">
            <v>131120127</v>
          </cell>
          <cell r="B704" t="str">
            <v>13112012797</v>
          </cell>
          <cell r="C704">
            <v>13112017015017</v>
          </cell>
          <cell r="D704" t="str">
            <v>東京都</v>
          </cell>
          <cell r="E704" t="str">
            <v>世田谷区</v>
          </cell>
          <cell r="F704">
            <v>112</v>
          </cell>
          <cell r="G704" t="str">
            <v>深沢</v>
          </cell>
          <cell r="H704">
            <v>400</v>
          </cell>
        </row>
        <row r="705">
          <cell r="A705">
            <v>131120130</v>
          </cell>
          <cell r="B705" t="str">
            <v>13112013097</v>
          </cell>
          <cell r="C705">
            <v>13112017016017</v>
          </cell>
          <cell r="D705" t="str">
            <v>東京都</v>
          </cell>
          <cell r="E705" t="str">
            <v>世田谷区</v>
          </cell>
          <cell r="F705">
            <v>112</v>
          </cell>
          <cell r="G705" t="str">
            <v>成城</v>
          </cell>
          <cell r="H705">
            <v>550</v>
          </cell>
        </row>
        <row r="706">
          <cell r="A706">
            <v>131130101</v>
          </cell>
          <cell r="B706" t="str">
            <v>13113010197</v>
          </cell>
          <cell r="C706">
            <v>13113017001017</v>
          </cell>
          <cell r="D706" t="str">
            <v>東京都</v>
          </cell>
          <cell r="E706" t="str">
            <v>渋谷区</v>
          </cell>
          <cell r="F706">
            <v>113</v>
          </cell>
          <cell r="G706" t="str">
            <v>原宿渋谷</v>
          </cell>
          <cell r="H706">
            <v>50</v>
          </cell>
        </row>
        <row r="707">
          <cell r="A707">
            <v>131130108</v>
          </cell>
          <cell r="B707" t="str">
            <v>13113010897</v>
          </cell>
          <cell r="C707">
            <v>13113017005017</v>
          </cell>
          <cell r="D707" t="str">
            <v>東京都</v>
          </cell>
          <cell r="E707" t="str">
            <v>渋谷区</v>
          </cell>
          <cell r="F707">
            <v>113</v>
          </cell>
          <cell r="G707" t="str">
            <v>幡ヶ谷本町</v>
          </cell>
          <cell r="H707">
            <v>50</v>
          </cell>
        </row>
        <row r="708">
          <cell r="A708">
            <v>131140102</v>
          </cell>
          <cell r="B708" t="str">
            <v>13114010297</v>
          </cell>
          <cell r="C708">
            <v>13114017001017</v>
          </cell>
          <cell r="D708" t="str">
            <v>東京都</v>
          </cell>
          <cell r="E708" t="str">
            <v>中野区</v>
          </cell>
          <cell r="F708">
            <v>114</v>
          </cell>
          <cell r="G708" t="str">
            <v>中野</v>
          </cell>
          <cell r="H708">
            <v>300</v>
          </cell>
        </row>
        <row r="709">
          <cell r="A709">
            <v>131140103</v>
          </cell>
          <cell r="B709" t="str">
            <v>13114010397</v>
          </cell>
          <cell r="C709">
            <v>13114017002017</v>
          </cell>
          <cell r="D709" t="str">
            <v>東京都</v>
          </cell>
          <cell r="E709" t="str">
            <v>中野区</v>
          </cell>
          <cell r="F709">
            <v>114</v>
          </cell>
          <cell r="G709" t="str">
            <v>中野駅前</v>
          </cell>
          <cell r="H709">
            <v>500</v>
          </cell>
        </row>
        <row r="710">
          <cell r="A710">
            <v>131140108</v>
          </cell>
          <cell r="B710" t="str">
            <v>13114010897</v>
          </cell>
          <cell r="C710">
            <v>13114017004017</v>
          </cell>
          <cell r="D710" t="str">
            <v>東京都</v>
          </cell>
          <cell r="E710" t="str">
            <v>中野区</v>
          </cell>
          <cell r="F710">
            <v>114</v>
          </cell>
          <cell r="G710" t="str">
            <v>鷺の宮</v>
          </cell>
          <cell r="H710">
            <v>550</v>
          </cell>
        </row>
        <row r="711">
          <cell r="A711">
            <v>131140109</v>
          </cell>
          <cell r="B711" t="str">
            <v>13114010997</v>
          </cell>
          <cell r="C711">
            <v>13114017005017</v>
          </cell>
          <cell r="D711" t="str">
            <v>東京都</v>
          </cell>
          <cell r="E711" t="str">
            <v>中野区</v>
          </cell>
          <cell r="F711">
            <v>114</v>
          </cell>
          <cell r="G711" t="str">
            <v>東中野</v>
          </cell>
          <cell r="H711">
            <v>750</v>
          </cell>
        </row>
        <row r="712">
          <cell r="A712">
            <v>131140110</v>
          </cell>
          <cell r="B712" t="str">
            <v>13114011097</v>
          </cell>
          <cell r="C712">
            <v>13114017006017</v>
          </cell>
          <cell r="D712" t="str">
            <v>東京都</v>
          </cell>
          <cell r="E712" t="str">
            <v>中野区</v>
          </cell>
          <cell r="F712">
            <v>114</v>
          </cell>
          <cell r="G712" t="str">
            <v>沼袋新井町</v>
          </cell>
          <cell r="H712">
            <v>350</v>
          </cell>
        </row>
        <row r="713">
          <cell r="A713">
            <v>131150101</v>
          </cell>
          <cell r="B713" t="str">
            <v>13115010197</v>
          </cell>
          <cell r="C713">
            <v>13115017001017</v>
          </cell>
          <cell r="D713" t="str">
            <v>東京都</v>
          </cell>
          <cell r="E713" t="str">
            <v>杉並区</v>
          </cell>
          <cell r="F713">
            <v>115</v>
          </cell>
          <cell r="G713" t="str">
            <v>荻窪</v>
          </cell>
          <cell r="H713">
            <v>750</v>
          </cell>
        </row>
        <row r="714">
          <cell r="A714">
            <v>131150102</v>
          </cell>
          <cell r="B714" t="str">
            <v>13115010297</v>
          </cell>
          <cell r="C714">
            <v>13115017002017</v>
          </cell>
          <cell r="D714" t="str">
            <v>東京都</v>
          </cell>
          <cell r="E714" t="str">
            <v>杉並区</v>
          </cell>
          <cell r="F714">
            <v>115</v>
          </cell>
          <cell r="G714" t="str">
            <v>阿佐ケ谷</v>
          </cell>
          <cell r="H714">
            <v>100</v>
          </cell>
        </row>
        <row r="715">
          <cell r="A715">
            <v>131150103</v>
          </cell>
          <cell r="B715" t="str">
            <v>13115010397</v>
          </cell>
          <cell r="C715">
            <v>13115017003017</v>
          </cell>
          <cell r="D715" t="str">
            <v>東京都</v>
          </cell>
          <cell r="E715" t="str">
            <v>杉並区</v>
          </cell>
          <cell r="F715">
            <v>115</v>
          </cell>
          <cell r="G715" t="str">
            <v>西荻北</v>
          </cell>
          <cell r="H715">
            <v>500</v>
          </cell>
        </row>
        <row r="716">
          <cell r="A716">
            <v>131150107</v>
          </cell>
          <cell r="B716" t="str">
            <v>13115010797</v>
          </cell>
          <cell r="C716">
            <v>13115017005017</v>
          </cell>
          <cell r="D716" t="str">
            <v>東京都</v>
          </cell>
          <cell r="E716" t="str">
            <v>杉並区</v>
          </cell>
          <cell r="F716">
            <v>115</v>
          </cell>
          <cell r="G716" t="str">
            <v>下井草</v>
          </cell>
          <cell r="H716">
            <v>200</v>
          </cell>
        </row>
        <row r="717">
          <cell r="A717">
            <v>131150109</v>
          </cell>
          <cell r="B717" t="str">
            <v>13115010997</v>
          </cell>
          <cell r="C717">
            <v>13115017006017</v>
          </cell>
          <cell r="D717" t="str">
            <v>東京都</v>
          </cell>
          <cell r="E717" t="str">
            <v>杉並区</v>
          </cell>
          <cell r="F717">
            <v>115</v>
          </cell>
          <cell r="G717" t="str">
            <v>永福明大前</v>
          </cell>
          <cell r="H717">
            <v>100</v>
          </cell>
        </row>
        <row r="718">
          <cell r="A718">
            <v>131150111</v>
          </cell>
          <cell r="B718" t="str">
            <v>13115011197</v>
          </cell>
          <cell r="C718">
            <v>13115017008017</v>
          </cell>
          <cell r="D718" t="str">
            <v>東京都</v>
          </cell>
          <cell r="E718" t="str">
            <v>杉並区</v>
          </cell>
          <cell r="F718">
            <v>115</v>
          </cell>
          <cell r="G718" t="str">
            <v>南阿佐ヶ谷</v>
          </cell>
          <cell r="H718">
            <v>250</v>
          </cell>
        </row>
        <row r="719">
          <cell r="A719">
            <v>131150113</v>
          </cell>
          <cell r="B719" t="str">
            <v>13115011397</v>
          </cell>
          <cell r="C719">
            <v>13115017009017</v>
          </cell>
          <cell r="D719" t="str">
            <v>東京都</v>
          </cell>
          <cell r="E719" t="str">
            <v>杉並区</v>
          </cell>
          <cell r="F719">
            <v>115</v>
          </cell>
          <cell r="G719" t="str">
            <v>西荻久我山</v>
          </cell>
          <cell r="H719">
            <v>150</v>
          </cell>
        </row>
        <row r="720">
          <cell r="A720">
            <v>131150114</v>
          </cell>
          <cell r="B720" t="str">
            <v>13115011497</v>
          </cell>
          <cell r="C720">
            <v>13115017010017</v>
          </cell>
          <cell r="D720" t="str">
            <v>東京都</v>
          </cell>
          <cell r="E720" t="str">
            <v>杉並区</v>
          </cell>
          <cell r="F720">
            <v>115</v>
          </cell>
          <cell r="G720" t="str">
            <v>杉並</v>
          </cell>
          <cell r="H720">
            <v>450</v>
          </cell>
        </row>
        <row r="721">
          <cell r="A721">
            <v>131150116</v>
          </cell>
          <cell r="B721" t="str">
            <v>13115011697</v>
          </cell>
          <cell r="C721">
            <v>13115017011017</v>
          </cell>
          <cell r="D721" t="str">
            <v>東京都</v>
          </cell>
          <cell r="E721" t="str">
            <v>杉並区</v>
          </cell>
          <cell r="F721">
            <v>115</v>
          </cell>
          <cell r="G721" t="str">
            <v>浜田山高井戸</v>
          </cell>
          <cell r="H721">
            <v>300</v>
          </cell>
        </row>
        <row r="722">
          <cell r="A722">
            <v>131160101</v>
          </cell>
          <cell r="B722" t="str">
            <v>13116010197</v>
          </cell>
          <cell r="C722">
            <v>13116017001017</v>
          </cell>
          <cell r="D722" t="str">
            <v>東京都</v>
          </cell>
          <cell r="E722" t="str">
            <v>豊島区</v>
          </cell>
          <cell r="F722">
            <v>116</v>
          </cell>
          <cell r="G722" t="str">
            <v>駒込巣鴨</v>
          </cell>
          <cell r="H722">
            <v>50</v>
          </cell>
        </row>
        <row r="723">
          <cell r="A723">
            <v>131160102</v>
          </cell>
          <cell r="B723" t="str">
            <v>13116010297</v>
          </cell>
          <cell r="C723">
            <v>13116017002017</v>
          </cell>
          <cell r="D723" t="str">
            <v>東京都</v>
          </cell>
          <cell r="E723" t="str">
            <v>豊島区</v>
          </cell>
          <cell r="F723">
            <v>116</v>
          </cell>
          <cell r="G723" t="str">
            <v>大塚</v>
          </cell>
          <cell r="H723">
            <v>50</v>
          </cell>
        </row>
        <row r="724">
          <cell r="A724">
            <v>131160103</v>
          </cell>
          <cell r="B724" t="str">
            <v>13116010397</v>
          </cell>
          <cell r="C724">
            <v>13116017003017</v>
          </cell>
          <cell r="D724" t="str">
            <v>東京都</v>
          </cell>
          <cell r="E724" t="str">
            <v>豊島区</v>
          </cell>
          <cell r="F724">
            <v>116</v>
          </cell>
          <cell r="G724" t="str">
            <v>目白西</v>
          </cell>
          <cell r="H724">
            <v>50</v>
          </cell>
        </row>
        <row r="725">
          <cell r="A725">
            <v>131160104</v>
          </cell>
          <cell r="B725" t="str">
            <v>13116010497</v>
          </cell>
          <cell r="C725">
            <v>13116017004017</v>
          </cell>
          <cell r="D725" t="str">
            <v>東京都</v>
          </cell>
          <cell r="E725" t="str">
            <v>豊島区</v>
          </cell>
          <cell r="F725">
            <v>116</v>
          </cell>
          <cell r="G725" t="str">
            <v>目白池袋</v>
          </cell>
          <cell r="H725">
            <v>150</v>
          </cell>
        </row>
        <row r="726">
          <cell r="A726">
            <v>131160112</v>
          </cell>
          <cell r="B726" t="str">
            <v>13116011297</v>
          </cell>
          <cell r="C726">
            <v>13116017005017</v>
          </cell>
          <cell r="D726" t="str">
            <v>東京都</v>
          </cell>
          <cell r="E726" t="str">
            <v>豊島区</v>
          </cell>
          <cell r="F726">
            <v>116</v>
          </cell>
          <cell r="G726" t="str">
            <v>西池袋大山</v>
          </cell>
          <cell r="H726">
            <v>150</v>
          </cell>
        </row>
        <row r="727">
          <cell r="A727">
            <v>131170103</v>
          </cell>
          <cell r="B727" t="str">
            <v>13117010397</v>
          </cell>
          <cell r="C727">
            <v>13117017002017</v>
          </cell>
          <cell r="D727" t="str">
            <v>東京都</v>
          </cell>
          <cell r="E727" t="str">
            <v>北区</v>
          </cell>
          <cell r="F727">
            <v>117</v>
          </cell>
          <cell r="G727" t="str">
            <v>赤羽</v>
          </cell>
          <cell r="H727">
            <v>150</v>
          </cell>
        </row>
        <row r="728">
          <cell r="A728">
            <v>131170104</v>
          </cell>
          <cell r="B728" t="str">
            <v>13117010497</v>
          </cell>
          <cell r="C728">
            <v>13117017003017</v>
          </cell>
          <cell r="D728" t="str">
            <v>東京都</v>
          </cell>
          <cell r="E728" t="str">
            <v>北区</v>
          </cell>
          <cell r="F728">
            <v>117</v>
          </cell>
          <cell r="G728" t="str">
            <v>十条</v>
          </cell>
          <cell r="H728">
            <v>550</v>
          </cell>
        </row>
        <row r="729">
          <cell r="A729">
            <v>131170106</v>
          </cell>
          <cell r="B729" t="str">
            <v>13117010697</v>
          </cell>
          <cell r="C729">
            <v>13117017005017</v>
          </cell>
          <cell r="D729" t="str">
            <v>東京都</v>
          </cell>
          <cell r="E729" t="str">
            <v>北区</v>
          </cell>
          <cell r="F729">
            <v>117</v>
          </cell>
          <cell r="G729" t="str">
            <v>北王子</v>
          </cell>
          <cell r="H729">
            <v>1100</v>
          </cell>
        </row>
        <row r="730">
          <cell r="A730">
            <v>131170107</v>
          </cell>
          <cell r="B730" t="str">
            <v>13117010797</v>
          </cell>
          <cell r="C730">
            <v>13117017006017</v>
          </cell>
          <cell r="D730" t="str">
            <v>東京都</v>
          </cell>
          <cell r="E730" t="str">
            <v>北区</v>
          </cell>
          <cell r="F730">
            <v>117</v>
          </cell>
          <cell r="G730" t="str">
            <v>浮間橋</v>
          </cell>
          <cell r="H730">
            <v>450</v>
          </cell>
        </row>
        <row r="731">
          <cell r="A731">
            <v>131170110</v>
          </cell>
          <cell r="B731" t="str">
            <v>13117011097</v>
          </cell>
          <cell r="C731">
            <v>13117017009017</v>
          </cell>
          <cell r="D731" t="str">
            <v>東京都</v>
          </cell>
          <cell r="E731" t="str">
            <v>北区</v>
          </cell>
          <cell r="F731">
            <v>117</v>
          </cell>
          <cell r="G731" t="str">
            <v>滝野川</v>
          </cell>
          <cell r="H731">
            <v>400</v>
          </cell>
        </row>
        <row r="732">
          <cell r="A732">
            <v>131170111</v>
          </cell>
          <cell r="B732" t="str">
            <v>13117011197</v>
          </cell>
          <cell r="C732">
            <v>13117017010017</v>
          </cell>
          <cell r="D732" t="str">
            <v>東京都</v>
          </cell>
          <cell r="E732" t="str">
            <v>北区</v>
          </cell>
          <cell r="F732">
            <v>117</v>
          </cell>
          <cell r="G732" t="str">
            <v>東駒込</v>
          </cell>
          <cell r="H732">
            <v>350</v>
          </cell>
        </row>
        <row r="733">
          <cell r="A733">
            <v>131180103</v>
          </cell>
          <cell r="B733" t="str">
            <v>13118010397</v>
          </cell>
          <cell r="C733">
            <v>13118017002017</v>
          </cell>
          <cell r="D733" t="str">
            <v>東京都</v>
          </cell>
          <cell r="E733" t="str">
            <v>荒川区</v>
          </cell>
          <cell r="F733">
            <v>118</v>
          </cell>
          <cell r="G733" t="str">
            <v>日暮里</v>
          </cell>
          <cell r="H733">
            <v>400</v>
          </cell>
        </row>
        <row r="734">
          <cell r="A734">
            <v>131180104</v>
          </cell>
          <cell r="B734" t="str">
            <v>13118010497</v>
          </cell>
          <cell r="C734">
            <v>13118017003017</v>
          </cell>
          <cell r="D734" t="str">
            <v>東京都</v>
          </cell>
          <cell r="E734" t="str">
            <v>荒川区</v>
          </cell>
          <cell r="F734">
            <v>118</v>
          </cell>
          <cell r="G734" t="str">
            <v>尾久</v>
          </cell>
          <cell r="H734">
            <v>500</v>
          </cell>
        </row>
        <row r="735">
          <cell r="A735">
            <v>131180107</v>
          </cell>
          <cell r="B735" t="str">
            <v>13118010797</v>
          </cell>
          <cell r="C735">
            <v>13118017004017</v>
          </cell>
          <cell r="D735" t="str">
            <v>東京都</v>
          </cell>
          <cell r="E735" t="str">
            <v>荒川区</v>
          </cell>
          <cell r="F735">
            <v>118</v>
          </cell>
          <cell r="G735" t="str">
            <v>荒川南千住</v>
          </cell>
          <cell r="H735">
            <v>600</v>
          </cell>
        </row>
        <row r="736">
          <cell r="A736">
            <v>131180109</v>
          </cell>
          <cell r="B736" t="str">
            <v>13118010997</v>
          </cell>
          <cell r="C736">
            <v>13118017005017</v>
          </cell>
          <cell r="D736" t="str">
            <v>東京都</v>
          </cell>
          <cell r="E736" t="str">
            <v>荒川区</v>
          </cell>
          <cell r="F736">
            <v>118</v>
          </cell>
          <cell r="G736" t="str">
            <v>町屋宮の前</v>
          </cell>
          <cell r="H736">
            <v>650</v>
          </cell>
        </row>
        <row r="737">
          <cell r="A737">
            <v>131190101</v>
          </cell>
          <cell r="B737" t="str">
            <v>13119010197</v>
          </cell>
          <cell r="C737">
            <v>13119017001017</v>
          </cell>
          <cell r="D737" t="str">
            <v>東京都</v>
          </cell>
          <cell r="E737" t="str">
            <v>板橋区</v>
          </cell>
          <cell r="F737">
            <v>119</v>
          </cell>
          <cell r="G737" t="str">
            <v>大山</v>
          </cell>
          <cell r="H737">
            <v>150</v>
          </cell>
        </row>
        <row r="738">
          <cell r="A738">
            <v>131190102</v>
          </cell>
          <cell r="B738" t="str">
            <v>13119010297</v>
          </cell>
          <cell r="C738">
            <v>13119017002017</v>
          </cell>
          <cell r="D738" t="str">
            <v>東京都</v>
          </cell>
          <cell r="E738" t="str">
            <v>板橋区</v>
          </cell>
          <cell r="F738">
            <v>119</v>
          </cell>
          <cell r="G738" t="str">
            <v>上板橋</v>
          </cell>
          <cell r="H738">
            <v>150</v>
          </cell>
        </row>
        <row r="739">
          <cell r="A739">
            <v>131190103</v>
          </cell>
          <cell r="B739" t="str">
            <v>13119010397</v>
          </cell>
          <cell r="C739">
            <v>13119017003017</v>
          </cell>
          <cell r="D739" t="str">
            <v>東京都</v>
          </cell>
          <cell r="E739" t="str">
            <v>板橋区</v>
          </cell>
          <cell r="F739">
            <v>119</v>
          </cell>
          <cell r="G739" t="str">
            <v>常盤台</v>
          </cell>
          <cell r="H739">
            <v>150</v>
          </cell>
        </row>
        <row r="740">
          <cell r="A740">
            <v>131190104</v>
          </cell>
          <cell r="B740" t="str">
            <v>13119010497</v>
          </cell>
          <cell r="C740">
            <v>13119017004017</v>
          </cell>
          <cell r="D740" t="str">
            <v>東京都</v>
          </cell>
          <cell r="E740" t="str">
            <v>板橋区</v>
          </cell>
          <cell r="F740">
            <v>119</v>
          </cell>
          <cell r="G740" t="str">
            <v>戸田橋志村</v>
          </cell>
          <cell r="H740">
            <v>150</v>
          </cell>
        </row>
        <row r="741">
          <cell r="A741">
            <v>131190105</v>
          </cell>
          <cell r="B741" t="str">
            <v>13119010597</v>
          </cell>
          <cell r="C741">
            <v>13119017005017</v>
          </cell>
          <cell r="D741" t="str">
            <v>東京都</v>
          </cell>
          <cell r="E741" t="str">
            <v>板橋区</v>
          </cell>
          <cell r="F741">
            <v>119</v>
          </cell>
          <cell r="G741" t="str">
            <v>板橋中央</v>
          </cell>
          <cell r="H741">
            <v>650</v>
          </cell>
        </row>
        <row r="742">
          <cell r="A742">
            <v>131190107</v>
          </cell>
          <cell r="B742" t="str">
            <v>13119010797</v>
          </cell>
          <cell r="C742">
            <v>13119017006017</v>
          </cell>
          <cell r="D742" t="str">
            <v>東京都</v>
          </cell>
          <cell r="E742" t="str">
            <v>板橋区</v>
          </cell>
          <cell r="F742">
            <v>119</v>
          </cell>
          <cell r="G742" t="str">
            <v>小竹向原</v>
          </cell>
          <cell r="H742">
            <v>600</v>
          </cell>
        </row>
        <row r="743">
          <cell r="A743">
            <v>131190111</v>
          </cell>
          <cell r="B743" t="str">
            <v>13119011197</v>
          </cell>
          <cell r="C743">
            <v>13119017009017</v>
          </cell>
          <cell r="D743" t="str">
            <v>東京都</v>
          </cell>
          <cell r="E743" t="str">
            <v>板橋区</v>
          </cell>
          <cell r="F743">
            <v>119</v>
          </cell>
          <cell r="G743" t="str">
            <v>前野</v>
          </cell>
          <cell r="H743">
            <v>350</v>
          </cell>
        </row>
        <row r="744">
          <cell r="A744">
            <v>131190116</v>
          </cell>
          <cell r="B744" t="str">
            <v>13119011697</v>
          </cell>
          <cell r="C744">
            <v>13119017011017</v>
          </cell>
          <cell r="D744" t="str">
            <v>東京都</v>
          </cell>
          <cell r="E744" t="str">
            <v>板橋区</v>
          </cell>
          <cell r="F744">
            <v>119</v>
          </cell>
          <cell r="G744" t="str">
            <v>成増</v>
          </cell>
          <cell r="H744">
            <v>500</v>
          </cell>
        </row>
        <row r="745">
          <cell r="A745">
            <v>131190118</v>
          </cell>
          <cell r="B745" t="str">
            <v>13119011897</v>
          </cell>
          <cell r="C745">
            <v>13119017012017</v>
          </cell>
          <cell r="D745" t="str">
            <v>東京都</v>
          </cell>
          <cell r="E745" t="str">
            <v>板橋区</v>
          </cell>
          <cell r="F745">
            <v>119</v>
          </cell>
          <cell r="G745" t="str">
            <v>東武練馬</v>
          </cell>
          <cell r="H745">
            <v>800</v>
          </cell>
        </row>
        <row r="746">
          <cell r="A746">
            <v>131190120</v>
          </cell>
          <cell r="B746" t="str">
            <v>13119012097</v>
          </cell>
          <cell r="C746">
            <v>13119017013017</v>
          </cell>
          <cell r="D746" t="str">
            <v>東京都</v>
          </cell>
          <cell r="E746" t="str">
            <v>板橋区</v>
          </cell>
          <cell r="F746">
            <v>119</v>
          </cell>
          <cell r="G746" t="str">
            <v>蓮根駅前</v>
          </cell>
          <cell r="H746">
            <v>350</v>
          </cell>
        </row>
        <row r="747">
          <cell r="A747">
            <v>131190121</v>
          </cell>
          <cell r="B747" t="str">
            <v>13119012197</v>
          </cell>
          <cell r="C747">
            <v>13119017014017</v>
          </cell>
          <cell r="D747" t="str">
            <v>東京都</v>
          </cell>
          <cell r="E747" t="str">
            <v>板橋区</v>
          </cell>
          <cell r="F747">
            <v>119</v>
          </cell>
          <cell r="G747" t="str">
            <v>高島平</v>
          </cell>
          <cell r="H747">
            <v>300</v>
          </cell>
        </row>
        <row r="748">
          <cell r="A748">
            <v>131190122</v>
          </cell>
          <cell r="B748" t="str">
            <v>13119012297</v>
          </cell>
          <cell r="C748">
            <v>13119017015017</v>
          </cell>
          <cell r="D748" t="str">
            <v>東京都</v>
          </cell>
          <cell r="E748" t="str">
            <v>板橋区</v>
          </cell>
          <cell r="F748">
            <v>119</v>
          </cell>
          <cell r="G748" t="str">
            <v>蓮根</v>
          </cell>
          <cell r="H748">
            <v>600</v>
          </cell>
        </row>
        <row r="749">
          <cell r="A749">
            <v>131190124</v>
          </cell>
          <cell r="B749" t="str">
            <v>13119012497</v>
          </cell>
          <cell r="C749">
            <v>13119017016017</v>
          </cell>
          <cell r="D749" t="str">
            <v>東京都</v>
          </cell>
          <cell r="E749" t="str">
            <v>板橋区</v>
          </cell>
          <cell r="F749">
            <v>119</v>
          </cell>
          <cell r="G749" t="str">
            <v>上赤塚</v>
          </cell>
          <cell r="H749">
            <v>400</v>
          </cell>
        </row>
        <row r="750">
          <cell r="A750">
            <v>131200101</v>
          </cell>
          <cell r="B750" t="str">
            <v>13120010197</v>
          </cell>
          <cell r="C750">
            <v>13120017001017</v>
          </cell>
          <cell r="D750" t="str">
            <v>東京都</v>
          </cell>
          <cell r="E750" t="str">
            <v>練馬区</v>
          </cell>
          <cell r="F750">
            <v>120</v>
          </cell>
          <cell r="G750" t="str">
            <v>練馬</v>
          </cell>
          <cell r="H750">
            <v>250</v>
          </cell>
        </row>
        <row r="751">
          <cell r="A751">
            <v>131200104</v>
          </cell>
          <cell r="B751" t="str">
            <v>13120010497</v>
          </cell>
          <cell r="C751">
            <v>13120017003017</v>
          </cell>
          <cell r="D751" t="str">
            <v>東京都</v>
          </cell>
          <cell r="E751" t="str">
            <v>練馬区</v>
          </cell>
          <cell r="F751">
            <v>120</v>
          </cell>
          <cell r="G751" t="str">
            <v>江古田</v>
          </cell>
          <cell r="H751">
            <v>150</v>
          </cell>
        </row>
        <row r="752">
          <cell r="A752">
            <v>131200107</v>
          </cell>
          <cell r="B752" t="str">
            <v>13120010797</v>
          </cell>
          <cell r="C752">
            <v>13120017004017</v>
          </cell>
          <cell r="D752" t="str">
            <v>東京都</v>
          </cell>
          <cell r="E752" t="str">
            <v>練馬区</v>
          </cell>
          <cell r="F752">
            <v>120</v>
          </cell>
          <cell r="G752" t="str">
            <v>練馬春日町</v>
          </cell>
          <cell r="H752">
            <v>300</v>
          </cell>
        </row>
        <row r="753">
          <cell r="A753">
            <v>131200108</v>
          </cell>
          <cell r="B753" t="str">
            <v>13120010897</v>
          </cell>
          <cell r="C753">
            <v>13120017005017</v>
          </cell>
          <cell r="D753" t="str">
            <v>東京都</v>
          </cell>
          <cell r="E753" t="str">
            <v>練馬区</v>
          </cell>
          <cell r="F753">
            <v>120</v>
          </cell>
          <cell r="G753" t="str">
            <v>田柄平和台</v>
          </cell>
          <cell r="H753">
            <v>600</v>
          </cell>
        </row>
        <row r="754">
          <cell r="A754">
            <v>131200109</v>
          </cell>
          <cell r="B754" t="str">
            <v>13120010997</v>
          </cell>
          <cell r="C754">
            <v>13120017006017</v>
          </cell>
          <cell r="D754" t="str">
            <v>東京都</v>
          </cell>
          <cell r="E754" t="str">
            <v>練馬区</v>
          </cell>
          <cell r="F754">
            <v>120</v>
          </cell>
          <cell r="G754" t="str">
            <v>豊島園</v>
          </cell>
          <cell r="H754">
            <v>200</v>
          </cell>
        </row>
        <row r="755">
          <cell r="A755">
            <v>131200110</v>
          </cell>
          <cell r="B755" t="str">
            <v>13120011097</v>
          </cell>
          <cell r="C755">
            <v>13120017007017</v>
          </cell>
          <cell r="D755" t="str">
            <v>東京都</v>
          </cell>
          <cell r="E755" t="str">
            <v>練馬区</v>
          </cell>
          <cell r="F755">
            <v>120</v>
          </cell>
          <cell r="G755" t="str">
            <v>富士見台</v>
          </cell>
          <cell r="H755">
            <v>250</v>
          </cell>
        </row>
        <row r="756">
          <cell r="A756">
            <v>131200111</v>
          </cell>
          <cell r="B756" t="str">
            <v>13120011197</v>
          </cell>
          <cell r="C756">
            <v>13120017008017</v>
          </cell>
          <cell r="D756" t="str">
            <v>東京都</v>
          </cell>
          <cell r="E756" t="str">
            <v>練馬区</v>
          </cell>
          <cell r="F756">
            <v>120</v>
          </cell>
          <cell r="G756" t="str">
            <v>上石神井</v>
          </cell>
          <cell r="H756">
            <v>150</v>
          </cell>
        </row>
        <row r="757">
          <cell r="A757">
            <v>131200112</v>
          </cell>
          <cell r="B757" t="str">
            <v>13120011297</v>
          </cell>
          <cell r="C757">
            <v>13120017009017</v>
          </cell>
          <cell r="D757" t="str">
            <v>東京都</v>
          </cell>
          <cell r="E757" t="str">
            <v>練馬区</v>
          </cell>
          <cell r="F757">
            <v>120</v>
          </cell>
          <cell r="G757" t="str">
            <v>石神井</v>
          </cell>
          <cell r="H757">
            <v>450</v>
          </cell>
        </row>
        <row r="758">
          <cell r="A758">
            <v>131200113</v>
          </cell>
          <cell r="B758" t="str">
            <v>13120011397</v>
          </cell>
          <cell r="C758">
            <v>13120017010017</v>
          </cell>
          <cell r="D758" t="str">
            <v>東京都</v>
          </cell>
          <cell r="E758" t="str">
            <v>練馬区</v>
          </cell>
          <cell r="F758">
            <v>120</v>
          </cell>
          <cell r="G758" t="str">
            <v>大泉駅前</v>
          </cell>
          <cell r="H758">
            <v>300</v>
          </cell>
        </row>
        <row r="759">
          <cell r="A759">
            <v>131200115</v>
          </cell>
          <cell r="B759" t="str">
            <v>13120011597</v>
          </cell>
          <cell r="C759">
            <v>13120017012017</v>
          </cell>
          <cell r="D759" t="str">
            <v>東京都</v>
          </cell>
          <cell r="E759" t="str">
            <v>練馬区</v>
          </cell>
          <cell r="F759">
            <v>120</v>
          </cell>
          <cell r="G759" t="str">
            <v>保谷</v>
          </cell>
          <cell r="H759">
            <v>100</v>
          </cell>
        </row>
        <row r="760">
          <cell r="A760">
            <v>131200117</v>
          </cell>
          <cell r="B760" t="str">
            <v>13120011797</v>
          </cell>
          <cell r="C760">
            <v>13120017013017</v>
          </cell>
          <cell r="D760" t="str">
            <v>東京都</v>
          </cell>
          <cell r="E760" t="str">
            <v>練馬区</v>
          </cell>
          <cell r="F760">
            <v>120</v>
          </cell>
          <cell r="G760" t="str">
            <v>関町</v>
          </cell>
          <cell r="H760">
            <v>450</v>
          </cell>
        </row>
        <row r="761">
          <cell r="A761">
            <v>131200118</v>
          </cell>
          <cell r="B761" t="str">
            <v>13120011897</v>
          </cell>
          <cell r="C761">
            <v>13120017014017</v>
          </cell>
          <cell r="D761" t="str">
            <v>東京都</v>
          </cell>
          <cell r="E761" t="str">
            <v>練馬区</v>
          </cell>
          <cell r="F761">
            <v>120</v>
          </cell>
          <cell r="G761" t="str">
            <v>大泉中央</v>
          </cell>
          <cell r="H761">
            <v>450</v>
          </cell>
        </row>
        <row r="762">
          <cell r="A762">
            <v>131200123</v>
          </cell>
          <cell r="B762" t="str">
            <v>13120012397</v>
          </cell>
          <cell r="C762">
            <v>13120017017017</v>
          </cell>
          <cell r="D762" t="str">
            <v>東京都</v>
          </cell>
          <cell r="E762" t="str">
            <v>練馬区</v>
          </cell>
          <cell r="F762">
            <v>120</v>
          </cell>
          <cell r="G762" t="str">
            <v>光が丘</v>
          </cell>
          <cell r="H762">
            <v>350</v>
          </cell>
        </row>
        <row r="763">
          <cell r="A763">
            <v>131200125</v>
          </cell>
          <cell r="B763" t="str">
            <v>13120012597</v>
          </cell>
          <cell r="C763">
            <v>13120017018017</v>
          </cell>
          <cell r="D763" t="str">
            <v>東京都</v>
          </cell>
          <cell r="E763" t="str">
            <v>練馬区</v>
          </cell>
          <cell r="F763">
            <v>120</v>
          </cell>
          <cell r="G763" t="str">
            <v>大泉学園町</v>
          </cell>
          <cell r="H763">
            <v>450</v>
          </cell>
        </row>
        <row r="764">
          <cell r="A764">
            <v>131210101</v>
          </cell>
          <cell r="B764" t="str">
            <v>13121010197</v>
          </cell>
          <cell r="C764">
            <v>13121017001017</v>
          </cell>
          <cell r="D764" t="str">
            <v>東京都</v>
          </cell>
          <cell r="E764" t="str">
            <v>足立区</v>
          </cell>
          <cell r="F764">
            <v>121</v>
          </cell>
          <cell r="G764" t="str">
            <v>北千住</v>
          </cell>
          <cell r="H764">
            <v>900</v>
          </cell>
        </row>
        <row r="765">
          <cell r="A765">
            <v>131210106</v>
          </cell>
          <cell r="B765" t="str">
            <v>13121010697</v>
          </cell>
          <cell r="C765">
            <v>13121017005017</v>
          </cell>
          <cell r="D765" t="str">
            <v>東京都</v>
          </cell>
          <cell r="E765" t="str">
            <v>足立区</v>
          </cell>
          <cell r="F765">
            <v>121</v>
          </cell>
          <cell r="G765" t="str">
            <v>島根</v>
          </cell>
          <cell r="H765">
            <v>750</v>
          </cell>
        </row>
        <row r="766">
          <cell r="A766">
            <v>131210107</v>
          </cell>
          <cell r="B766" t="str">
            <v>13121010797</v>
          </cell>
          <cell r="C766">
            <v>13121017006017</v>
          </cell>
          <cell r="D766" t="str">
            <v>東京都</v>
          </cell>
          <cell r="E766" t="str">
            <v>足立区</v>
          </cell>
          <cell r="F766">
            <v>121</v>
          </cell>
          <cell r="G766" t="str">
            <v>足立</v>
          </cell>
          <cell r="H766">
            <v>500</v>
          </cell>
        </row>
        <row r="767">
          <cell r="A767">
            <v>131210109</v>
          </cell>
          <cell r="B767" t="str">
            <v>13121010997</v>
          </cell>
          <cell r="C767">
            <v>13121017007017</v>
          </cell>
          <cell r="D767" t="str">
            <v>東京都</v>
          </cell>
          <cell r="E767" t="str">
            <v>足立区</v>
          </cell>
          <cell r="F767">
            <v>121</v>
          </cell>
          <cell r="G767" t="str">
            <v>竹の塚東部</v>
          </cell>
          <cell r="H767">
            <v>500</v>
          </cell>
        </row>
        <row r="768">
          <cell r="A768">
            <v>131210112</v>
          </cell>
          <cell r="B768" t="str">
            <v>13121011297</v>
          </cell>
          <cell r="C768">
            <v>13121017008017</v>
          </cell>
          <cell r="D768" t="str">
            <v>東京都</v>
          </cell>
          <cell r="E768" t="str">
            <v>足立区</v>
          </cell>
          <cell r="F768">
            <v>121</v>
          </cell>
          <cell r="G768" t="str">
            <v>竹の塚西口</v>
          </cell>
          <cell r="H768">
            <v>400</v>
          </cell>
        </row>
        <row r="769">
          <cell r="A769">
            <v>131210113</v>
          </cell>
          <cell r="B769" t="str">
            <v>13121011397</v>
          </cell>
          <cell r="C769">
            <v>13121017009017</v>
          </cell>
          <cell r="D769" t="str">
            <v>東京都</v>
          </cell>
          <cell r="E769" t="str">
            <v>足立区</v>
          </cell>
          <cell r="F769">
            <v>121</v>
          </cell>
          <cell r="G769" t="str">
            <v>江北</v>
          </cell>
          <cell r="H769">
            <v>500</v>
          </cell>
        </row>
        <row r="770">
          <cell r="A770">
            <v>131210114</v>
          </cell>
          <cell r="B770" t="str">
            <v>13121011497</v>
          </cell>
          <cell r="C770">
            <v>13121017010017</v>
          </cell>
          <cell r="D770" t="str">
            <v>東京都</v>
          </cell>
          <cell r="E770" t="str">
            <v>足立区</v>
          </cell>
          <cell r="F770">
            <v>121</v>
          </cell>
          <cell r="G770" t="str">
            <v>五反野</v>
          </cell>
          <cell r="H770">
            <v>300</v>
          </cell>
        </row>
        <row r="771">
          <cell r="A771">
            <v>131210115</v>
          </cell>
          <cell r="B771" t="str">
            <v>13121011597</v>
          </cell>
          <cell r="C771">
            <v>13121017011017</v>
          </cell>
          <cell r="D771" t="str">
            <v>東京都</v>
          </cell>
          <cell r="E771" t="str">
            <v>足立区</v>
          </cell>
          <cell r="F771">
            <v>121</v>
          </cell>
          <cell r="G771" t="str">
            <v>西新井大師</v>
          </cell>
          <cell r="H771">
            <v>400</v>
          </cell>
        </row>
        <row r="772">
          <cell r="A772">
            <v>131210117</v>
          </cell>
          <cell r="B772" t="str">
            <v>13121011797</v>
          </cell>
          <cell r="C772">
            <v>13121017012017</v>
          </cell>
          <cell r="D772" t="str">
            <v>東京都</v>
          </cell>
          <cell r="E772" t="str">
            <v>足立区</v>
          </cell>
          <cell r="F772">
            <v>121</v>
          </cell>
          <cell r="G772" t="str">
            <v>足立西部</v>
          </cell>
          <cell r="H772">
            <v>450</v>
          </cell>
        </row>
        <row r="773">
          <cell r="A773">
            <v>131210120</v>
          </cell>
          <cell r="B773" t="str">
            <v>13121012097</v>
          </cell>
          <cell r="C773">
            <v>13121017013017</v>
          </cell>
          <cell r="D773" t="str">
            <v>東京都</v>
          </cell>
          <cell r="E773" t="str">
            <v>足立区</v>
          </cell>
          <cell r="F773">
            <v>121</v>
          </cell>
          <cell r="G773" t="str">
            <v>北綾瀬</v>
          </cell>
          <cell r="H773">
            <v>500</v>
          </cell>
        </row>
        <row r="774">
          <cell r="A774">
            <v>131210125</v>
          </cell>
          <cell r="B774" t="str">
            <v>13121012597</v>
          </cell>
          <cell r="C774">
            <v>13121017015017</v>
          </cell>
          <cell r="D774" t="str">
            <v>東京都</v>
          </cell>
          <cell r="E774" t="str">
            <v>足立区</v>
          </cell>
          <cell r="F774">
            <v>121</v>
          </cell>
          <cell r="G774" t="str">
            <v>亀有北口</v>
          </cell>
          <cell r="H774">
            <v>450</v>
          </cell>
        </row>
        <row r="775">
          <cell r="A775">
            <v>131210127</v>
          </cell>
          <cell r="B775" t="str">
            <v>13121012797</v>
          </cell>
          <cell r="C775">
            <v>13121017016017</v>
          </cell>
          <cell r="D775" t="str">
            <v>東京都</v>
          </cell>
          <cell r="E775" t="str">
            <v>足立区</v>
          </cell>
          <cell r="F775">
            <v>121</v>
          </cell>
          <cell r="G775" t="str">
            <v>舎人</v>
          </cell>
          <cell r="H775">
            <v>350</v>
          </cell>
        </row>
        <row r="776">
          <cell r="A776">
            <v>131220101</v>
          </cell>
          <cell r="B776" t="str">
            <v>13122010197</v>
          </cell>
          <cell r="C776">
            <v>13122017001017</v>
          </cell>
          <cell r="D776" t="str">
            <v>東京都</v>
          </cell>
          <cell r="E776" t="str">
            <v>葛飾区</v>
          </cell>
          <cell r="F776">
            <v>122</v>
          </cell>
          <cell r="G776" t="str">
            <v>立石</v>
          </cell>
          <cell r="H776">
            <v>600</v>
          </cell>
        </row>
        <row r="777">
          <cell r="A777">
            <v>131220103</v>
          </cell>
          <cell r="B777" t="str">
            <v>13122010397</v>
          </cell>
          <cell r="C777">
            <v>13122017002017</v>
          </cell>
          <cell r="D777" t="str">
            <v>東京都</v>
          </cell>
          <cell r="E777" t="str">
            <v>葛飾区</v>
          </cell>
          <cell r="F777">
            <v>122</v>
          </cell>
          <cell r="G777" t="str">
            <v>堀切</v>
          </cell>
          <cell r="H777">
            <v>150</v>
          </cell>
        </row>
        <row r="778">
          <cell r="A778">
            <v>131220105</v>
          </cell>
          <cell r="B778" t="str">
            <v>13122010597</v>
          </cell>
          <cell r="C778">
            <v>13122017003017</v>
          </cell>
          <cell r="D778" t="str">
            <v>東京都</v>
          </cell>
          <cell r="E778" t="str">
            <v>葛飾区</v>
          </cell>
          <cell r="F778">
            <v>122</v>
          </cell>
          <cell r="G778" t="str">
            <v>金町</v>
          </cell>
          <cell r="H778">
            <v>750</v>
          </cell>
        </row>
        <row r="779">
          <cell r="A779">
            <v>131220106</v>
          </cell>
          <cell r="B779" t="str">
            <v>13122010697</v>
          </cell>
          <cell r="C779">
            <v>13122017004017</v>
          </cell>
          <cell r="D779" t="str">
            <v>東京都</v>
          </cell>
          <cell r="E779" t="str">
            <v>葛飾区</v>
          </cell>
          <cell r="F779">
            <v>122</v>
          </cell>
          <cell r="G779" t="str">
            <v>亀有</v>
          </cell>
          <cell r="H779">
            <v>500</v>
          </cell>
        </row>
        <row r="780">
          <cell r="A780">
            <v>131220107</v>
          </cell>
          <cell r="B780" t="str">
            <v>13122010797</v>
          </cell>
          <cell r="C780">
            <v>13122017005017</v>
          </cell>
          <cell r="D780" t="str">
            <v>東京都</v>
          </cell>
          <cell r="E780" t="str">
            <v>葛飾区</v>
          </cell>
          <cell r="F780">
            <v>122</v>
          </cell>
          <cell r="G780" t="str">
            <v>四ツ木</v>
          </cell>
          <cell r="H780">
            <v>400</v>
          </cell>
        </row>
        <row r="781">
          <cell r="A781">
            <v>131220110</v>
          </cell>
          <cell r="B781" t="str">
            <v>13122011097</v>
          </cell>
          <cell r="C781">
            <v>13122017006017</v>
          </cell>
          <cell r="D781" t="str">
            <v>東京都</v>
          </cell>
          <cell r="E781" t="str">
            <v>葛飾区</v>
          </cell>
          <cell r="F781">
            <v>122</v>
          </cell>
          <cell r="G781" t="str">
            <v>お花茶屋</v>
          </cell>
          <cell r="H781">
            <v>250</v>
          </cell>
        </row>
        <row r="782">
          <cell r="A782">
            <v>131220113</v>
          </cell>
          <cell r="B782" t="str">
            <v>13122011397</v>
          </cell>
          <cell r="C782">
            <v>13122017007017</v>
          </cell>
          <cell r="D782" t="str">
            <v>東京都</v>
          </cell>
          <cell r="E782" t="str">
            <v>葛飾区</v>
          </cell>
          <cell r="F782">
            <v>122</v>
          </cell>
          <cell r="G782" t="str">
            <v>水元中央</v>
          </cell>
          <cell r="H782">
            <v>450</v>
          </cell>
        </row>
        <row r="783">
          <cell r="A783">
            <v>131220118</v>
          </cell>
          <cell r="B783" t="str">
            <v>13122011897</v>
          </cell>
          <cell r="C783">
            <v>13122017009017</v>
          </cell>
          <cell r="D783" t="str">
            <v>東京都</v>
          </cell>
          <cell r="E783" t="str">
            <v>葛飾区</v>
          </cell>
          <cell r="F783">
            <v>122</v>
          </cell>
          <cell r="G783" t="str">
            <v>高砂柴又</v>
          </cell>
          <cell r="H783">
            <v>800</v>
          </cell>
        </row>
        <row r="784">
          <cell r="A784">
            <v>131220121</v>
          </cell>
          <cell r="B784" t="str">
            <v>13122012197</v>
          </cell>
          <cell r="C784">
            <v>13122017010017</v>
          </cell>
          <cell r="D784" t="str">
            <v>東京都</v>
          </cell>
          <cell r="E784" t="str">
            <v>葛飾区</v>
          </cell>
          <cell r="F784">
            <v>122</v>
          </cell>
          <cell r="G784" t="str">
            <v>東新小岩</v>
          </cell>
          <cell r="H784">
            <v>400</v>
          </cell>
        </row>
        <row r="785">
          <cell r="A785">
            <v>131220122</v>
          </cell>
          <cell r="B785" t="str">
            <v>13122012297</v>
          </cell>
          <cell r="C785">
            <v>13122017011017</v>
          </cell>
          <cell r="D785" t="str">
            <v>東京都</v>
          </cell>
          <cell r="E785" t="str">
            <v>葛飾区</v>
          </cell>
          <cell r="F785">
            <v>122</v>
          </cell>
          <cell r="G785" t="str">
            <v>新小岩</v>
          </cell>
          <cell r="H785">
            <v>400</v>
          </cell>
        </row>
        <row r="786">
          <cell r="A786">
            <v>131230102</v>
          </cell>
          <cell r="B786" t="str">
            <v>13123010297</v>
          </cell>
          <cell r="C786">
            <v>13123017002017</v>
          </cell>
          <cell r="D786" t="str">
            <v>東京都</v>
          </cell>
          <cell r="E786" t="str">
            <v>江戸川区</v>
          </cell>
          <cell r="F786">
            <v>123</v>
          </cell>
          <cell r="G786" t="str">
            <v>東小岩</v>
          </cell>
          <cell r="H786">
            <v>200</v>
          </cell>
        </row>
        <row r="787">
          <cell r="A787">
            <v>131230106</v>
          </cell>
          <cell r="B787" t="str">
            <v>13123010697</v>
          </cell>
          <cell r="C787">
            <v>13123017004017</v>
          </cell>
          <cell r="D787" t="str">
            <v>東京都</v>
          </cell>
          <cell r="E787" t="str">
            <v>江戸川区</v>
          </cell>
          <cell r="F787">
            <v>123</v>
          </cell>
          <cell r="G787" t="str">
            <v>北小岩</v>
          </cell>
          <cell r="H787">
            <v>100</v>
          </cell>
        </row>
        <row r="788">
          <cell r="A788">
            <v>131230107</v>
          </cell>
          <cell r="B788" t="str">
            <v>13123010797</v>
          </cell>
          <cell r="C788">
            <v>13123017005017</v>
          </cell>
          <cell r="D788" t="str">
            <v>東京都</v>
          </cell>
          <cell r="E788" t="str">
            <v>江戸川区</v>
          </cell>
          <cell r="F788">
            <v>123</v>
          </cell>
          <cell r="G788" t="str">
            <v>江戸川中央</v>
          </cell>
          <cell r="H788">
            <v>250</v>
          </cell>
        </row>
        <row r="789">
          <cell r="A789">
            <v>131230108</v>
          </cell>
          <cell r="B789" t="str">
            <v>13123010897</v>
          </cell>
          <cell r="C789">
            <v>13123017006017</v>
          </cell>
          <cell r="D789" t="str">
            <v>東京都</v>
          </cell>
          <cell r="E789" t="str">
            <v>江戸川区</v>
          </cell>
          <cell r="F789">
            <v>123</v>
          </cell>
          <cell r="G789" t="str">
            <v>鹿骨</v>
          </cell>
          <cell r="H789">
            <v>250</v>
          </cell>
        </row>
        <row r="790">
          <cell r="A790">
            <v>131230114</v>
          </cell>
          <cell r="B790" t="str">
            <v>13123011497</v>
          </cell>
          <cell r="C790">
            <v>13123017007017</v>
          </cell>
          <cell r="D790" t="str">
            <v>東京都</v>
          </cell>
          <cell r="E790" t="str">
            <v>江戸川区</v>
          </cell>
          <cell r="F790">
            <v>123</v>
          </cell>
          <cell r="G790" t="str">
            <v>平井小松川</v>
          </cell>
          <cell r="H790">
            <v>350</v>
          </cell>
        </row>
        <row r="791">
          <cell r="A791">
            <v>131230120</v>
          </cell>
          <cell r="B791" t="str">
            <v>13123012097</v>
          </cell>
          <cell r="C791">
            <v>13123017008017</v>
          </cell>
          <cell r="D791" t="str">
            <v>東京都</v>
          </cell>
          <cell r="E791" t="str">
            <v>江戸川区</v>
          </cell>
          <cell r="F791">
            <v>123</v>
          </cell>
          <cell r="G791" t="str">
            <v>篠崎</v>
          </cell>
          <cell r="H791">
            <v>500</v>
          </cell>
        </row>
        <row r="792">
          <cell r="A792">
            <v>131230122</v>
          </cell>
          <cell r="B792" t="str">
            <v>13123012297</v>
          </cell>
          <cell r="C792">
            <v>13123017009017</v>
          </cell>
          <cell r="D792" t="str">
            <v>東京都</v>
          </cell>
          <cell r="E792" t="str">
            <v>江戸川区</v>
          </cell>
          <cell r="F792">
            <v>123</v>
          </cell>
          <cell r="G792" t="str">
            <v>松江</v>
          </cell>
          <cell r="H792">
            <v>150</v>
          </cell>
        </row>
        <row r="793">
          <cell r="A793">
            <v>131230125</v>
          </cell>
          <cell r="B793" t="str">
            <v>13123012597</v>
          </cell>
          <cell r="C793">
            <v>13123017012017</v>
          </cell>
          <cell r="D793" t="str">
            <v>東京都</v>
          </cell>
          <cell r="E793" t="str">
            <v>江戸川区</v>
          </cell>
          <cell r="F793">
            <v>123</v>
          </cell>
          <cell r="G793" t="str">
            <v>瑞江</v>
          </cell>
          <cell r="H793">
            <v>350</v>
          </cell>
        </row>
        <row r="794">
          <cell r="A794">
            <v>131230127</v>
          </cell>
          <cell r="B794" t="str">
            <v>13123012797</v>
          </cell>
          <cell r="C794">
            <v>13123017013017</v>
          </cell>
          <cell r="D794" t="str">
            <v>東京都</v>
          </cell>
          <cell r="E794" t="str">
            <v>江戸川区</v>
          </cell>
          <cell r="F794">
            <v>123</v>
          </cell>
          <cell r="G794" t="str">
            <v>一之江駅前</v>
          </cell>
          <cell r="H794">
            <v>300</v>
          </cell>
        </row>
        <row r="795">
          <cell r="A795">
            <v>131230128</v>
          </cell>
          <cell r="B795" t="str">
            <v>13123012897</v>
          </cell>
          <cell r="C795">
            <v>13123017014017</v>
          </cell>
          <cell r="D795" t="str">
            <v>東京都</v>
          </cell>
          <cell r="E795" t="str">
            <v>江戸川区</v>
          </cell>
          <cell r="F795">
            <v>123</v>
          </cell>
          <cell r="G795" t="str">
            <v>長島新田</v>
          </cell>
          <cell r="H795">
            <v>400</v>
          </cell>
        </row>
        <row r="796">
          <cell r="A796">
            <v>131230130</v>
          </cell>
          <cell r="B796" t="str">
            <v>13123013097</v>
          </cell>
          <cell r="C796">
            <v>13123017016017</v>
          </cell>
          <cell r="D796" t="str">
            <v>東京都</v>
          </cell>
          <cell r="E796" t="str">
            <v>江戸川区</v>
          </cell>
          <cell r="F796">
            <v>123</v>
          </cell>
          <cell r="G796" t="str">
            <v>葛西船堀</v>
          </cell>
          <cell r="H796">
            <v>700</v>
          </cell>
        </row>
        <row r="797">
          <cell r="A797">
            <v>131230132</v>
          </cell>
          <cell r="B797" t="str">
            <v>13123013297</v>
          </cell>
          <cell r="C797">
            <v>13123017017017</v>
          </cell>
          <cell r="D797" t="str">
            <v>東京都</v>
          </cell>
          <cell r="E797" t="str">
            <v>江戸川区</v>
          </cell>
          <cell r="F797">
            <v>123</v>
          </cell>
          <cell r="G797" t="str">
            <v>南葛西</v>
          </cell>
          <cell r="H797">
            <v>450</v>
          </cell>
        </row>
        <row r="798">
          <cell r="A798">
            <v>132010103</v>
          </cell>
          <cell r="B798" t="str">
            <v>13201010397</v>
          </cell>
          <cell r="C798">
            <v>13201017003017</v>
          </cell>
          <cell r="D798" t="str">
            <v>東京都</v>
          </cell>
          <cell r="E798" t="str">
            <v>八王子市</v>
          </cell>
          <cell r="F798">
            <v>201</v>
          </cell>
          <cell r="G798" t="str">
            <v>八王子西部</v>
          </cell>
          <cell r="H798">
            <v>550</v>
          </cell>
        </row>
        <row r="799">
          <cell r="A799">
            <v>132010105</v>
          </cell>
          <cell r="B799" t="str">
            <v>13201010597</v>
          </cell>
          <cell r="C799">
            <v>13201017004017</v>
          </cell>
          <cell r="D799" t="str">
            <v>東京都</v>
          </cell>
          <cell r="E799" t="str">
            <v>八王子市</v>
          </cell>
          <cell r="F799">
            <v>201</v>
          </cell>
          <cell r="G799" t="str">
            <v>八王子中野</v>
          </cell>
          <cell r="H799">
            <v>250</v>
          </cell>
        </row>
        <row r="800">
          <cell r="A800">
            <v>132010106</v>
          </cell>
          <cell r="B800" t="str">
            <v>13201010697</v>
          </cell>
          <cell r="C800">
            <v>13201017005017</v>
          </cell>
          <cell r="D800" t="str">
            <v>東京都</v>
          </cell>
          <cell r="E800" t="str">
            <v>八王子市</v>
          </cell>
          <cell r="F800">
            <v>201</v>
          </cell>
          <cell r="G800" t="str">
            <v>元八王子</v>
          </cell>
          <cell r="H800">
            <v>250</v>
          </cell>
        </row>
        <row r="801">
          <cell r="A801">
            <v>132010107</v>
          </cell>
          <cell r="B801" t="str">
            <v>13201010797</v>
          </cell>
          <cell r="C801">
            <v>13201017006017</v>
          </cell>
          <cell r="D801" t="str">
            <v>東京都</v>
          </cell>
          <cell r="E801" t="str">
            <v>八王子市</v>
          </cell>
          <cell r="F801">
            <v>201</v>
          </cell>
          <cell r="G801" t="str">
            <v>高尾</v>
          </cell>
          <cell r="H801">
            <v>400</v>
          </cell>
        </row>
        <row r="802">
          <cell r="A802">
            <v>132010109</v>
          </cell>
          <cell r="B802" t="str">
            <v>13201010997</v>
          </cell>
          <cell r="C802">
            <v>13201017008017</v>
          </cell>
          <cell r="D802" t="str">
            <v>東京都</v>
          </cell>
          <cell r="E802" t="str">
            <v>八王子市</v>
          </cell>
          <cell r="F802">
            <v>201</v>
          </cell>
          <cell r="G802" t="str">
            <v>八王子南大沢</v>
          </cell>
          <cell r="H802">
            <v>250</v>
          </cell>
        </row>
        <row r="803">
          <cell r="A803">
            <v>132010110</v>
          </cell>
          <cell r="B803" t="str">
            <v>13201011097</v>
          </cell>
          <cell r="C803">
            <v>13201017009017</v>
          </cell>
          <cell r="D803" t="str">
            <v>東京都</v>
          </cell>
          <cell r="E803" t="str">
            <v>八王子市</v>
          </cell>
          <cell r="F803">
            <v>201</v>
          </cell>
          <cell r="G803" t="str">
            <v>八王子川口</v>
          </cell>
          <cell r="H803">
            <v>150</v>
          </cell>
        </row>
        <row r="804">
          <cell r="A804">
            <v>132010112</v>
          </cell>
          <cell r="B804" t="str">
            <v>13201011297</v>
          </cell>
          <cell r="C804">
            <v>13201017011017</v>
          </cell>
          <cell r="D804" t="str">
            <v>東京都</v>
          </cell>
          <cell r="E804" t="str">
            <v>八王子市</v>
          </cell>
          <cell r="F804">
            <v>201</v>
          </cell>
          <cell r="G804" t="str">
            <v>八王子大和田</v>
          </cell>
          <cell r="H804">
            <v>550</v>
          </cell>
        </row>
        <row r="805">
          <cell r="A805">
            <v>132010113</v>
          </cell>
          <cell r="B805" t="str">
            <v>13201011397</v>
          </cell>
          <cell r="C805">
            <v>13201017012017</v>
          </cell>
          <cell r="D805" t="str">
            <v>東京都</v>
          </cell>
          <cell r="E805" t="str">
            <v>八王子市</v>
          </cell>
          <cell r="F805">
            <v>201</v>
          </cell>
          <cell r="G805" t="str">
            <v>八王子北部</v>
          </cell>
          <cell r="H805">
            <v>300</v>
          </cell>
        </row>
        <row r="806">
          <cell r="A806">
            <v>132010115</v>
          </cell>
          <cell r="B806" t="str">
            <v>13201011597</v>
          </cell>
          <cell r="C806">
            <v>13201017013017</v>
          </cell>
          <cell r="D806" t="str">
            <v>東京都</v>
          </cell>
          <cell r="E806" t="str">
            <v>八王子市</v>
          </cell>
          <cell r="F806">
            <v>201</v>
          </cell>
          <cell r="G806" t="str">
            <v>八王子楢原</v>
          </cell>
          <cell r="H806">
            <v>350</v>
          </cell>
        </row>
        <row r="807">
          <cell r="A807">
            <v>132010116</v>
          </cell>
          <cell r="B807" t="str">
            <v>13201011697</v>
          </cell>
          <cell r="C807">
            <v>13201017014017</v>
          </cell>
          <cell r="D807" t="str">
            <v>東京都</v>
          </cell>
          <cell r="E807" t="str">
            <v>八王子市</v>
          </cell>
          <cell r="F807">
            <v>201</v>
          </cell>
          <cell r="G807" t="str">
            <v>めじろ台</v>
          </cell>
          <cell r="H807">
            <v>500</v>
          </cell>
        </row>
        <row r="808">
          <cell r="A808">
            <v>132010117</v>
          </cell>
          <cell r="B808" t="str">
            <v>13201011797</v>
          </cell>
          <cell r="C808">
            <v>13201017015017</v>
          </cell>
          <cell r="D808" t="str">
            <v>東京都</v>
          </cell>
          <cell r="E808" t="str">
            <v>八王子市</v>
          </cell>
          <cell r="F808">
            <v>201</v>
          </cell>
          <cell r="G808" t="str">
            <v>八王子恩方</v>
          </cell>
          <cell r="H808">
            <v>200</v>
          </cell>
        </row>
        <row r="809">
          <cell r="A809">
            <v>132010118</v>
          </cell>
          <cell r="B809" t="str">
            <v>13201011897</v>
          </cell>
          <cell r="C809">
            <v>13201017016017</v>
          </cell>
          <cell r="D809" t="str">
            <v>東京都</v>
          </cell>
          <cell r="E809" t="str">
            <v>八王子市</v>
          </cell>
          <cell r="F809">
            <v>201</v>
          </cell>
          <cell r="G809" t="str">
            <v>京王堀之内</v>
          </cell>
          <cell r="H809">
            <v>700</v>
          </cell>
        </row>
        <row r="810">
          <cell r="A810">
            <v>132010119</v>
          </cell>
          <cell r="B810" t="str">
            <v>13201011997</v>
          </cell>
          <cell r="C810">
            <v>13201017017017</v>
          </cell>
          <cell r="D810" t="str">
            <v>東京都</v>
          </cell>
          <cell r="E810" t="str">
            <v>八王子市</v>
          </cell>
          <cell r="F810">
            <v>201</v>
          </cell>
          <cell r="G810" t="str">
            <v>八王子南部</v>
          </cell>
          <cell r="H810">
            <v>350</v>
          </cell>
        </row>
        <row r="811">
          <cell r="A811">
            <v>132010121</v>
          </cell>
          <cell r="B811" t="str">
            <v>13201012197</v>
          </cell>
          <cell r="C811">
            <v>13201017019017</v>
          </cell>
          <cell r="D811" t="str">
            <v>東京都</v>
          </cell>
          <cell r="E811" t="str">
            <v>八王子市</v>
          </cell>
          <cell r="F811">
            <v>201</v>
          </cell>
          <cell r="G811" t="str">
            <v>八王子横川</v>
          </cell>
          <cell r="H811">
            <v>150</v>
          </cell>
        </row>
        <row r="812">
          <cell r="A812">
            <v>132020101</v>
          </cell>
          <cell r="B812" t="str">
            <v>13202010197</v>
          </cell>
          <cell r="C812">
            <v>13202017001017</v>
          </cell>
          <cell r="D812" t="str">
            <v>東京都</v>
          </cell>
          <cell r="E812" t="str">
            <v>立川市</v>
          </cell>
          <cell r="F812">
            <v>202</v>
          </cell>
          <cell r="G812" t="str">
            <v>立川南</v>
          </cell>
          <cell r="H812">
            <v>500</v>
          </cell>
        </row>
        <row r="813">
          <cell r="A813">
            <v>132020103</v>
          </cell>
          <cell r="B813" t="str">
            <v>13202010397</v>
          </cell>
          <cell r="C813">
            <v>13202017002017</v>
          </cell>
          <cell r="D813" t="str">
            <v>東京都</v>
          </cell>
          <cell r="E813" t="str">
            <v>立川市</v>
          </cell>
          <cell r="F813">
            <v>202</v>
          </cell>
          <cell r="G813" t="str">
            <v>立川</v>
          </cell>
          <cell r="H813">
            <v>250</v>
          </cell>
        </row>
        <row r="814">
          <cell r="A814">
            <v>132020104</v>
          </cell>
          <cell r="B814" t="str">
            <v>13202010497</v>
          </cell>
          <cell r="C814">
            <v>13202017003017</v>
          </cell>
          <cell r="D814" t="str">
            <v>東京都</v>
          </cell>
          <cell r="E814" t="str">
            <v>立川市</v>
          </cell>
          <cell r="F814">
            <v>202</v>
          </cell>
          <cell r="G814" t="str">
            <v>立川西部</v>
          </cell>
          <cell r="H814" t="str">
            <v>廃店</v>
          </cell>
        </row>
        <row r="815">
          <cell r="A815">
            <v>132020106</v>
          </cell>
          <cell r="B815" t="str">
            <v>13202010697</v>
          </cell>
          <cell r="C815">
            <v>13202017004017</v>
          </cell>
          <cell r="D815" t="str">
            <v>東京都</v>
          </cell>
          <cell r="E815" t="str">
            <v>立川市</v>
          </cell>
          <cell r="F815">
            <v>202</v>
          </cell>
          <cell r="G815" t="str">
            <v>立川砂川</v>
          </cell>
          <cell r="H815">
            <v>200</v>
          </cell>
        </row>
        <row r="816">
          <cell r="A816">
            <v>132020108</v>
          </cell>
          <cell r="B816" t="str">
            <v>13202010897</v>
          </cell>
          <cell r="C816">
            <v>13202017006017</v>
          </cell>
          <cell r="D816" t="str">
            <v>東京都</v>
          </cell>
          <cell r="E816" t="str">
            <v>立川市</v>
          </cell>
          <cell r="F816">
            <v>202</v>
          </cell>
          <cell r="G816" t="str">
            <v>立川西砂</v>
          </cell>
          <cell r="H816">
            <v>200</v>
          </cell>
        </row>
        <row r="817">
          <cell r="A817">
            <v>132030101</v>
          </cell>
          <cell r="B817" t="str">
            <v>13203010197</v>
          </cell>
          <cell r="C817">
            <v>13203017001017</v>
          </cell>
          <cell r="D817" t="str">
            <v>東京都</v>
          </cell>
          <cell r="E817" t="str">
            <v>武蔵野市</v>
          </cell>
          <cell r="F817">
            <v>203</v>
          </cell>
          <cell r="G817" t="str">
            <v>吉祥寺</v>
          </cell>
          <cell r="H817">
            <v>450</v>
          </cell>
        </row>
        <row r="818">
          <cell r="A818">
            <v>132030103</v>
          </cell>
          <cell r="B818" t="str">
            <v>13203010397</v>
          </cell>
          <cell r="C818">
            <v>13203017002017</v>
          </cell>
          <cell r="D818" t="str">
            <v>東京都</v>
          </cell>
          <cell r="E818" t="str">
            <v>武蔵野市</v>
          </cell>
          <cell r="F818">
            <v>203</v>
          </cell>
          <cell r="G818" t="str">
            <v>三鷹</v>
          </cell>
          <cell r="H818">
            <v>1450</v>
          </cell>
        </row>
        <row r="819">
          <cell r="A819">
            <v>132030106</v>
          </cell>
          <cell r="B819" t="str">
            <v>13203010697</v>
          </cell>
          <cell r="C819">
            <v>13203017003017</v>
          </cell>
          <cell r="D819" t="str">
            <v>東京都</v>
          </cell>
          <cell r="E819" t="str">
            <v>武蔵野市</v>
          </cell>
          <cell r="F819">
            <v>203</v>
          </cell>
          <cell r="G819" t="str">
            <v>三鷹境南</v>
          </cell>
          <cell r="H819">
            <v>750</v>
          </cell>
        </row>
        <row r="820">
          <cell r="A820">
            <v>132040101</v>
          </cell>
          <cell r="B820" t="str">
            <v>13204010197</v>
          </cell>
          <cell r="C820">
            <v>13204017001017</v>
          </cell>
          <cell r="D820" t="str">
            <v>東京都</v>
          </cell>
          <cell r="E820" t="str">
            <v>三鷹市</v>
          </cell>
          <cell r="F820">
            <v>204</v>
          </cell>
          <cell r="G820" t="str">
            <v>井の頭公園</v>
          </cell>
          <cell r="H820">
            <v>550</v>
          </cell>
        </row>
        <row r="821">
          <cell r="A821">
            <v>132040102</v>
          </cell>
          <cell r="B821" t="str">
            <v>13204010297</v>
          </cell>
          <cell r="C821">
            <v>13204017002017</v>
          </cell>
          <cell r="D821" t="str">
            <v>東京都</v>
          </cell>
          <cell r="E821" t="str">
            <v>三鷹市</v>
          </cell>
          <cell r="F821">
            <v>204</v>
          </cell>
          <cell r="G821" t="str">
            <v>三鷹新川</v>
          </cell>
          <cell r="H821">
            <v>650</v>
          </cell>
        </row>
        <row r="822">
          <cell r="A822">
            <v>132050101</v>
          </cell>
          <cell r="B822" t="str">
            <v>13205010197</v>
          </cell>
          <cell r="C822">
            <v>13205017001017</v>
          </cell>
          <cell r="D822" t="str">
            <v>東京都</v>
          </cell>
          <cell r="E822" t="str">
            <v>青梅市</v>
          </cell>
          <cell r="F822">
            <v>205</v>
          </cell>
          <cell r="G822" t="str">
            <v>西青梅</v>
          </cell>
          <cell r="H822">
            <v>150</v>
          </cell>
        </row>
        <row r="823">
          <cell r="A823">
            <v>132050102</v>
          </cell>
          <cell r="B823" t="str">
            <v>13205010297</v>
          </cell>
          <cell r="C823">
            <v>13205017002017</v>
          </cell>
          <cell r="D823" t="str">
            <v>東京都</v>
          </cell>
          <cell r="E823" t="str">
            <v>青梅市</v>
          </cell>
          <cell r="F823">
            <v>205</v>
          </cell>
          <cell r="G823" t="str">
            <v>東青梅</v>
          </cell>
          <cell r="H823">
            <v>450</v>
          </cell>
        </row>
        <row r="824">
          <cell r="A824">
            <v>132050103</v>
          </cell>
          <cell r="B824" t="str">
            <v>13205010397</v>
          </cell>
          <cell r="C824">
            <v>13205017003017</v>
          </cell>
          <cell r="D824" t="str">
            <v>東京都</v>
          </cell>
          <cell r="E824" t="str">
            <v>青梅市</v>
          </cell>
          <cell r="F824">
            <v>205</v>
          </cell>
          <cell r="G824" t="str">
            <v>青梅</v>
          </cell>
          <cell r="H824">
            <v>50</v>
          </cell>
        </row>
        <row r="825">
          <cell r="A825">
            <v>132050104</v>
          </cell>
          <cell r="B825" t="str">
            <v>13205010497</v>
          </cell>
          <cell r="C825">
            <v>13205017004017</v>
          </cell>
          <cell r="D825" t="str">
            <v>東京都</v>
          </cell>
          <cell r="E825" t="str">
            <v>青梅市</v>
          </cell>
          <cell r="F825">
            <v>205</v>
          </cell>
          <cell r="G825" t="str">
            <v>河辺</v>
          </cell>
          <cell r="H825">
            <v>250</v>
          </cell>
        </row>
        <row r="826">
          <cell r="A826">
            <v>132050105</v>
          </cell>
          <cell r="B826" t="str">
            <v>13205010597</v>
          </cell>
          <cell r="C826">
            <v>13205017005017</v>
          </cell>
          <cell r="D826" t="str">
            <v>東京都</v>
          </cell>
          <cell r="E826" t="str">
            <v>青梅市</v>
          </cell>
          <cell r="F826">
            <v>205</v>
          </cell>
          <cell r="G826" t="str">
            <v>新青梅</v>
          </cell>
          <cell r="H826">
            <v>150</v>
          </cell>
        </row>
        <row r="827">
          <cell r="A827">
            <v>132060102</v>
          </cell>
          <cell r="B827" t="str">
            <v>13206010297</v>
          </cell>
          <cell r="C827">
            <v>13206017002017</v>
          </cell>
          <cell r="D827" t="str">
            <v>東京都</v>
          </cell>
          <cell r="E827" t="str">
            <v>府中市</v>
          </cell>
          <cell r="F827">
            <v>206</v>
          </cell>
          <cell r="G827" t="str">
            <v>府中西部</v>
          </cell>
          <cell r="H827">
            <v>400</v>
          </cell>
        </row>
        <row r="828">
          <cell r="A828">
            <v>132060103</v>
          </cell>
          <cell r="B828" t="str">
            <v>13206010397</v>
          </cell>
          <cell r="C828">
            <v>13206017003017</v>
          </cell>
          <cell r="D828" t="str">
            <v>東京都</v>
          </cell>
          <cell r="E828" t="str">
            <v>府中市</v>
          </cell>
          <cell r="F828">
            <v>206</v>
          </cell>
          <cell r="G828" t="str">
            <v>府中南部</v>
          </cell>
          <cell r="H828">
            <v>200</v>
          </cell>
        </row>
        <row r="829">
          <cell r="A829">
            <v>132060104</v>
          </cell>
          <cell r="B829" t="str">
            <v>13206010497</v>
          </cell>
          <cell r="C829">
            <v>13206017004017</v>
          </cell>
          <cell r="D829" t="str">
            <v>東京都</v>
          </cell>
          <cell r="E829" t="str">
            <v>府中市</v>
          </cell>
          <cell r="F829">
            <v>206</v>
          </cell>
          <cell r="G829" t="str">
            <v>府中北部</v>
          </cell>
          <cell r="H829">
            <v>900</v>
          </cell>
        </row>
        <row r="830">
          <cell r="A830">
            <v>132060105</v>
          </cell>
          <cell r="B830" t="str">
            <v>13206010597</v>
          </cell>
          <cell r="C830">
            <v>13206017005017</v>
          </cell>
          <cell r="D830" t="str">
            <v>東京都</v>
          </cell>
          <cell r="E830" t="str">
            <v>府中市</v>
          </cell>
          <cell r="F830">
            <v>206</v>
          </cell>
          <cell r="G830" t="str">
            <v>府中第一</v>
          </cell>
          <cell r="H830">
            <v>550</v>
          </cell>
        </row>
        <row r="831">
          <cell r="A831">
            <v>132060106</v>
          </cell>
          <cell r="B831" t="str">
            <v>13206010697</v>
          </cell>
          <cell r="C831">
            <v>13206017006017</v>
          </cell>
          <cell r="D831" t="str">
            <v>東京都</v>
          </cell>
          <cell r="E831" t="str">
            <v>府中市</v>
          </cell>
          <cell r="F831">
            <v>206</v>
          </cell>
          <cell r="G831" t="str">
            <v>府中中河原</v>
          </cell>
          <cell r="H831">
            <v>650</v>
          </cell>
        </row>
        <row r="832">
          <cell r="A832">
            <v>132060107</v>
          </cell>
          <cell r="B832" t="str">
            <v>13206010797</v>
          </cell>
          <cell r="C832">
            <v>13206017007017</v>
          </cell>
          <cell r="D832" t="str">
            <v>東京都</v>
          </cell>
          <cell r="E832" t="str">
            <v>府中市</v>
          </cell>
          <cell r="F832">
            <v>206</v>
          </cell>
          <cell r="G832" t="str">
            <v>府中駅前</v>
          </cell>
          <cell r="H832">
            <v>850</v>
          </cell>
        </row>
        <row r="833">
          <cell r="A833">
            <v>132070101</v>
          </cell>
          <cell r="B833" t="str">
            <v>13207010197</v>
          </cell>
          <cell r="C833">
            <v>13207017001017</v>
          </cell>
          <cell r="D833" t="str">
            <v>東京都</v>
          </cell>
          <cell r="E833" t="str">
            <v>昭島市</v>
          </cell>
          <cell r="F833">
            <v>207</v>
          </cell>
          <cell r="G833" t="str">
            <v>拝島</v>
          </cell>
          <cell r="H833">
            <v>350</v>
          </cell>
        </row>
        <row r="834">
          <cell r="A834">
            <v>132070102</v>
          </cell>
          <cell r="B834" t="str">
            <v>13207010297</v>
          </cell>
          <cell r="C834">
            <v>13207017002017</v>
          </cell>
          <cell r="D834" t="str">
            <v>東京都</v>
          </cell>
          <cell r="E834" t="str">
            <v>昭島市</v>
          </cell>
          <cell r="F834">
            <v>207</v>
          </cell>
          <cell r="G834" t="str">
            <v>昭島</v>
          </cell>
          <cell r="H834">
            <v>100</v>
          </cell>
        </row>
        <row r="835">
          <cell r="A835">
            <v>132070103</v>
          </cell>
          <cell r="B835" t="str">
            <v>13207010397</v>
          </cell>
          <cell r="C835">
            <v>13207017003017</v>
          </cell>
          <cell r="D835" t="str">
            <v>東京都</v>
          </cell>
          <cell r="E835" t="str">
            <v>昭島市</v>
          </cell>
          <cell r="F835">
            <v>207</v>
          </cell>
          <cell r="G835" t="str">
            <v>東中神</v>
          </cell>
          <cell r="H835">
            <v>300</v>
          </cell>
        </row>
        <row r="836">
          <cell r="A836">
            <v>132070104</v>
          </cell>
          <cell r="B836" t="str">
            <v>13207010497</v>
          </cell>
          <cell r="C836">
            <v>13207017004017</v>
          </cell>
          <cell r="D836" t="str">
            <v>東京都</v>
          </cell>
          <cell r="E836" t="str">
            <v>昭島市</v>
          </cell>
          <cell r="F836">
            <v>207</v>
          </cell>
          <cell r="G836" t="str">
            <v>中神駅前</v>
          </cell>
          <cell r="H836">
            <v>400</v>
          </cell>
        </row>
        <row r="837">
          <cell r="A837">
            <v>132080102</v>
          </cell>
          <cell r="B837" t="str">
            <v>13208010297</v>
          </cell>
          <cell r="C837">
            <v>13208017002017</v>
          </cell>
          <cell r="D837" t="str">
            <v>東京都</v>
          </cell>
          <cell r="E837" t="str">
            <v>調布市</v>
          </cell>
          <cell r="F837">
            <v>208</v>
          </cell>
          <cell r="G837" t="str">
            <v>三鷹調布宮の上</v>
          </cell>
          <cell r="H837">
            <v>250</v>
          </cell>
        </row>
        <row r="838">
          <cell r="A838">
            <v>132080103</v>
          </cell>
          <cell r="B838" t="str">
            <v>13208010397</v>
          </cell>
          <cell r="C838">
            <v>13208017003017</v>
          </cell>
          <cell r="D838" t="str">
            <v>東京都</v>
          </cell>
          <cell r="E838" t="str">
            <v>調布市</v>
          </cell>
          <cell r="F838">
            <v>208</v>
          </cell>
          <cell r="G838" t="str">
            <v>調布中央</v>
          </cell>
          <cell r="H838">
            <v>1050</v>
          </cell>
        </row>
        <row r="839">
          <cell r="A839">
            <v>132080104</v>
          </cell>
          <cell r="B839" t="str">
            <v>13208010497</v>
          </cell>
          <cell r="C839">
            <v>13208017004017</v>
          </cell>
          <cell r="D839" t="str">
            <v>東京都</v>
          </cell>
          <cell r="E839" t="str">
            <v>調布市</v>
          </cell>
          <cell r="F839">
            <v>208</v>
          </cell>
          <cell r="G839" t="str">
            <v>南調布</v>
          </cell>
          <cell r="H839">
            <v>250</v>
          </cell>
        </row>
        <row r="840">
          <cell r="A840">
            <v>132080108</v>
          </cell>
          <cell r="B840" t="str">
            <v>13208010897</v>
          </cell>
          <cell r="C840">
            <v>13208017006017</v>
          </cell>
          <cell r="D840" t="str">
            <v>東京都</v>
          </cell>
          <cell r="E840" t="str">
            <v>調布市</v>
          </cell>
          <cell r="F840">
            <v>208</v>
          </cell>
          <cell r="G840" t="str">
            <v>国領</v>
          </cell>
          <cell r="H840">
            <v>200</v>
          </cell>
        </row>
        <row r="841">
          <cell r="A841">
            <v>132080109</v>
          </cell>
          <cell r="B841" t="str">
            <v>13208010997</v>
          </cell>
          <cell r="C841">
            <v>13208017007017</v>
          </cell>
          <cell r="D841" t="str">
            <v>東京都</v>
          </cell>
          <cell r="E841" t="str">
            <v>調布市</v>
          </cell>
          <cell r="F841">
            <v>208</v>
          </cell>
          <cell r="G841" t="str">
            <v>つつじヶ丘仙川</v>
          </cell>
          <cell r="H841">
            <v>300</v>
          </cell>
        </row>
        <row r="842">
          <cell r="A842">
            <v>132090101</v>
          </cell>
          <cell r="B842" t="str">
            <v>13209010197</v>
          </cell>
          <cell r="C842">
            <v>13209017001017</v>
          </cell>
          <cell r="D842" t="str">
            <v>東京都</v>
          </cell>
          <cell r="E842" t="str">
            <v>町田市</v>
          </cell>
          <cell r="F842">
            <v>209</v>
          </cell>
          <cell r="G842" t="str">
            <v>町田東部</v>
          </cell>
          <cell r="H842">
            <v>400</v>
          </cell>
        </row>
        <row r="843">
          <cell r="A843">
            <v>132090102</v>
          </cell>
          <cell r="B843" t="str">
            <v>13209010297</v>
          </cell>
          <cell r="C843">
            <v>13209017002017</v>
          </cell>
          <cell r="D843" t="str">
            <v>東京都</v>
          </cell>
          <cell r="E843" t="str">
            <v>町田市</v>
          </cell>
          <cell r="F843">
            <v>209</v>
          </cell>
          <cell r="G843" t="str">
            <v>玉川学園</v>
          </cell>
          <cell r="H843">
            <v>700</v>
          </cell>
        </row>
        <row r="844">
          <cell r="A844">
            <v>132090103</v>
          </cell>
          <cell r="B844" t="str">
            <v>13209010397</v>
          </cell>
          <cell r="C844">
            <v>13209017003017</v>
          </cell>
          <cell r="D844" t="str">
            <v>東京都</v>
          </cell>
          <cell r="E844" t="str">
            <v>町田市</v>
          </cell>
          <cell r="F844">
            <v>209</v>
          </cell>
          <cell r="G844" t="str">
            <v>鶴川</v>
          </cell>
          <cell r="H844">
            <v>500</v>
          </cell>
        </row>
        <row r="845">
          <cell r="A845">
            <v>132090104</v>
          </cell>
          <cell r="B845" t="str">
            <v>13209010497</v>
          </cell>
          <cell r="C845">
            <v>13209017004017</v>
          </cell>
          <cell r="D845" t="str">
            <v>東京都</v>
          </cell>
          <cell r="E845" t="str">
            <v>町田市</v>
          </cell>
          <cell r="F845">
            <v>209</v>
          </cell>
          <cell r="G845" t="str">
            <v>町田南部</v>
          </cell>
          <cell r="H845">
            <v>100</v>
          </cell>
        </row>
        <row r="846">
          <cell r="A846">
            <v>132090106</v>
          </cell>
          <cell r="B846" t="str">
            <v>13209010697</v>
          </cell>
          <cell r="C846">
            <v>13209017006017</v>
          </cell>
          <cell r="D846" t="str">
            <v>東京都</v>
          </cell>
          <cell r="E846" t="str">
            <v>町田市</v>
          </cell>
          <cell r="F846">
            <v>209</v>
          </cell>
          <cell r="G846" t="str">
            <v>町田山崎</v>
          </cell>
          <cell r="H846">
            <v>350</v>
          </cell>
        </row>
        <row r="847">
          <cell r="A847">
            <v>132090109</v>
          </cell>
          <cell r="B847" t="str">
            <v>13209010997</v>
          </cell>
          <cell r="C847">
            <v>13209017009017</v>
          </cell>
          <cell r="D847" t="str">
            <v>東京都</v>
          </cell>
          <cell r="E847" t="str">
            <v>町田市</v>
          </cell>
          <cell r="F847">
            <v>209</v>
          </cell>
          <cell r="G847" t="str">
            <v>町田木曽</v>
          </cell>
          <cell r="H847">
            <v>1200</v>
          </cell>
        </row>
        <row r="848">
          <cell r="A848">
            <v>132090110</v>
          </cell>
          <cell r="B848" t="str">
            <v>13209011097</v>
          </cell>
          <cell r="C848">
            <v>13209017010017</v>
          </cell>
          <cell r="D848" t="str">
            <v>東京都</v>
          </cell>
          <cell r="E848" t="str">
            <v>町田市</v>
          </cell>
          <cell r="F848">
            <v>209</v>
          </cell>
          <cell r="G848" t="str">
            <v>町田相原</v>
          </cell>
          <cell r="H848">
            <v>100</v>
          </cell>
        </row>
        <row r="849">
          <cell r="A849">
            <v>132090111</v>
          </cell>
          <cell r="B849" t="str">
            <v>13209011197</v>
          </cell>
          <cell r="C849">
            <v>13209017011017</v>
          </cell>
          <cell r="D849" t="str">
            <v>東京都</v>
          </cell>
          <cell r="E849" t="str">
            <v>町田市</v>
          </cell>
          <cell r="F849">
            <v>209</v>
          </cell>
          <cell r="G849" t="str">
            <v>町田成瀬</v>
          </cell>
          <cell r="H849">
            <v>450</v>
          </cell>
        </row>
        <row r="850">
          <cell r="A850">
            <v>132090112</v>
          </cell>
          <cell r="B850" t="str">
            <v>13209011297</v>
          </cell>
          <cell r="C850">
            <v>13209017012017</v>
          </cell>
          <cell r="D850" t="str">
            <v>東京都</v>
          </cell>
          <cell r="E850" t="str">
            <v>町田市</v>
          </cell>
          <cell r="F850">
            <v>209</v>
          </cell>
          <cell r="G850" t="str">
            <v>町田緑山</v>
          </cell>
          <cell r="H850">
            <v>400</v>
          </cell>
        </row>
        <row r="851">
          <cell r="A851">
            <v>132090113</v>
          </cell>
          <cell r="B851" t="str">
            <v>13209011397</v>
          </cell>
          <cell r="C851">
            <v>13209017013017</v>
          </cell>
          <cell r="D851" t="str">
            <v>東京都</v>
          </cell>
          <cell r="E851" t="str">
            <v>町田市</v>
          </cell>
          <cell r="F851">
            <v>209</v>
          </cell>
          <cell r="G851" t="str">
            <v>町田藤の台</v>
          </cell>
          <cell r="H851">
            <v>550</v>
          </cell>
        </row>
        <row r="852">
          <cell r="A852">
            <v>132090115</v>
          </cell>
          <cell r="B852" t="str">
            <v>13209011597</v>
          </cell>
          <cell r="C852">
            <v>13209017015017</v>
          </cell>
          <cell r="D852" t="str">
            <v>東京都</v>
          </cell>
          <cell r="E852" t="str">
            <v>町田市</v>
          </cell>
          <cell r="F852">
            <v>209</v>
          </cell>
          <cell r="G852" t="str">
            <v>多摩境</v>
          </cell>
          <cell r="H852">
            <v>150</v>
          </cell>
        </row>
        <row r="853">
          <cell r="A853">
            <v>132100101</v>
          </cell>
          <cell r="B853" t="str">
            <v>13210010197</v>
          </cell>
          <cell r="C853">
            <v>13210017001017</v>
          </cell>
          <cell r="D853" t="str">
            <v>東京都</v>
          </cell>
          <cell r="E853" t="str">
            <v>小金井市</v>
          </cell>
          <cell r="F853">
            <v>210</v>
          </cell>
          <cell r="G853" t="str">
            <v>小金井</v>
          </cell>
          <cell r="H853">
            <v>500</v>
          </cell>
        </row>
        <row r="854">
          <cell r="A854">
            <v>132100102</v>
          </cell>
          <cell r="B854" t="str">
            <v>13210010297</v>
          </cell>
          <cell r="C854">
            <v>13210017002017</v>
          </cell>
          <cell r="D854" t="str">
            <v>東京都</v>
          </cell>
          <cell r="E854" t="str">
            <v>小金井市</v>
          </cell>
          <cell r="F854">
            <v>210</v>
          </cell>
          <cell r="G854" t="str">
            <v>南小金井</v>
          </cell>
          <cell r="H854">
            <v>950</v>
          </cell>
        </row>
        <row r="855">
          <cell r="A855">
            <v>132110101</v>
          </cell>
          <cell r="B855" t="str">
            <v>13211010197</v>
          </cell>
          <cell r="C855">
            <v>13211017001017</v>
          </cell>
          <cell r="D855" t="str">
            <v>東京都</v>
          </cell>
          <cell r="E855" t="str">
            <v>小平市</v>
          </cell>
          <cell r="F855">
            <v>211</v>
          </cell>
          <cell r="G855" t="str">
            <v>小平中央</v>
          </cell>
          <cell r="H855">
            <v>750</v>
          </cell>
        </row>
        <row r="856">
          <cell r="A856">
            <v>132110104</v>
          </cell>
          <cell r="B856" t="str">
            <v>13211010497</v>
          </cell>
          <cell r="C856">
            <v>13211017003017</v>
          </cell>
          <cell r="D856" t="str">
            <v>東京都</v>
          </cell>
          <cell r="E856" t="str">
            <v>小平市</v>
          </cell>
          <cell r="F856">
            <v>211</v>
          </cell>
          <cell r="G856" t="str">
            <v>花小金井</v>
          </cell>
          <cell r="H856">
            <v>300</v>
          </cell>
        </row>
        <row r="857">
          <cell r="A857">
            <v>132110107</v>
          </cell>
          <cell r="B857" t="str">
            <v>13211010797</v>
          </cell>
          <cell r="C857">
            <v>13211017005017</v>
          </cell>
          <cell r="D857" t="str">
            <v>東京都</v>
          </cell>
          <cell r="E857" t="str">
            <v>小平市</v>
          </cell>
          <cell r="F857">
            <v>211</v>
          </cell>
          <cell r="G857" t="str">
            <v>小平西部</v>
          </cell>
          <cell r="H857">
            <v>800</v>
          </cell>
        </row>
        <row r="858">
          <cell r="A858">
            <v>132120101</v>
          </cell>
          <cell r="B858" t="str">
            <v>13212010197</v>
          </cell>
          <cell r="C858">
            <v>13212017001017</v>
          </cell>
          <cell r="D858" t="str">
            <v>東京都</v>
          </cell>
          <cell r="E858" t="str">
            <v>日野市</v>
          </cell>
          <cell r="F858">
            <v>212</v>
          </cell>
          <cell r="G858" t="str">
            <v>日野</v>
          </cell>
          <cell r="H858">
            <v>450</v>
          </cell>
        </row>
        <row r="859">
          <cell r="A859">
            <v>132120102</v>
          </cell>
          <cell r="B859" t="str">
            <v>13212010297</v>
          </cell>
          <cell r="C859">
            <v>13212017002017</v>
          </cell>
          <cell r="D859" t="str">
            <v>東京都</v>
          </cell>
          <cell r="E859" t="str">
            <v>日野市</v>
          </cell>
          <cell r="F859">
            <v>212</v>
          </cell>
          <cell r="G859" t="str">
            <v>日野西部</v>
          </cell>
          <cell r="H859">
            <v>450</v>
          </cell>
        </row>
        <row r="860">
          <cell r="A860">
            <v>132120103</v>
          </cell>
          <cell r="B860" t="str">
            <v>13212010397</v>
          </cell>
          <cell r="C860">
            <v>13212017003017</v>
          </cell>
          <cell r="D860" t="str">
            <v>東京都</v>
          </cell>
          <cell r="E860" t="str">
            <v>日野市</v>
          </cell>
          <cell r="F860">
            <v>212</v>
          </cell>
          <cell r="G860" t="str">
            <v>京王南平</v>
          </cell>
          <cell r="H860">
            <v>350</v>
          </cell>
        </row>
        <row r="861">
          <cell r="A861">
            <v>132120105</v>
          </cell>
          <cell r="B861" t="str">
            <v>13212010597</v>
          </cell>
          <cell r="C861">
            <v>13212017004017</v>
          </cell>
          <cell r="D861" t="str">
            <v>東京都</v>
          </cell>
          <cell r="E861" t="str">
            <v>日野市</v>
          </cell>
          <cell r="F861">
            <v>212</v>
          </cell>
          <cell r="G861" t="str">
            <v>豊田</v>
          </cell>
          <cell r="H861">
            <v>100</v>
          </cell>
        </row>
        <row r="862">
          <cell r="A862">
            <v>132120106</v>
          </cell>
          <cell r="B862" t="str">
            <v>13212010697</v>
          </cell>
          <cell r="C862">
            <v>13212017005017</v>
          </cell>
          <cell r="D862" t="str">
            <v>東京都</v>
          </cell>
          <cell r="E862" t="str">
            <v>日野市</v>
          </cell>
          <cell r="F862">
            <v>212</v>
          </cell>
          <cell r="G862" t="str">
            <v>豊田北部</v>
          </cell>
          <cell r="H862">
            <v>400</v>
          </cell>
        </row>
        <row r="863">
          <cell r="A863">
            <v>132120108</v>
          </cell>
          <cell r="B863" t="str">
            <v>13212010897</v>
          </cell>
          <cell r="C863">
            <v>13212017007017</v>
          </cell>
          <cell r="D863" t="str">
            <v>東京都</v>
          </cell>
          <cell r="E863" t="str">
            <v>日野市</v>
          </cell>
          <cell r="F863">
            <v>212</v>
          </cell>
          <cell r="G863" t="str">
            <v>百草・高幡</v>
          </cell>
          <cell r="H863">
            <v>700</v>
          </cell>
        </row>
        <row r="864">
          <cell r="A864">
            <v>132130101</v>
          </cell>
          <cell r="B864" t="str">
            <v>13213010197</v>
          </cell>
          <cell r="C864">
            <v>13213017001017</v>
          </cell>
          <cell r="D864" t="str">
            <v>東京都</v>
          </cell>
          <cell r="E864" t="str">
            <v>東村山市</v>
          </cell>
          <cell r="F864">
            <v>213</v>
          </cell>
          <cell r="G864" t="str">
            <v>東村山</v>
          </cell>
          <cell r="H864">
            <v>950</v>
          </cell>
        </row>
        <row r="865">
          <cell r="A865">
            <v>132130103</v>
          </cell>
          <cell r="B865" t="str">
            <v>13213010397</v>
          </cell>
          <cell r="C865">
            <v>13213017002017</v>
          </cell>
          <cell r="D865" t="str">
            <v>東京都</v>
          </cell>
          <cell r="E865" t="str">
            <v>東村山市</v>
          </cell>
          <cell r="F865">
            <v>213</v>
          </cell>
          <cell r="G865" t="str">
            <v>秋津</v>
          </cell>
          <cell r="H865">
            <v>150</v>
          </cell>
        </row>
        <row r="866">
          <cell r="A866">
            <v>132130104</v>
          </cell>
          <cell r="B866" t="str">
            <v>13213010497</v>
          </cell>
          <cell r="C866">
            <v>13213017003017</v>
          </cell>
          <cell r="D866" t="str">
            <v>東京都</v>
          </cell>
          <cell r="E866" t="str">
            <v>東村山市</v>
          </cell>
          <cell r="F866">
            <v>213</v>
          </cell>
          <cell r="G866" t="str">
            <v>久米川</v>
          </cell>
          <cell r="H866">
            <v>400</v>
          </cell>
        </row>
        <row r="867">
          <cell r="A867">
            <v>132130105</v>
          </cell>
          <cell r="B867" t="str">
            <v>13213010597</v>
          </cell>
          <cell r="C867">
            <v>13213017004017</v>
          </cell>
          <cell r="D867" t="str">
            <v>東京都</v>
          </cell>
          <cell r="E867" t="str">
            <v>東村山市</v>
          </cell>
          <cell r="F867">
            <v>213</v>
          </cell>
          <cell r="G867" t="str">
            <v>東村山中部</v>
          </cell>
          <cell r="H867">
            <v>650</v>
          </cell>
        </row>
        <row r="868">
          <cell r="A868">
            <v>132140101</v>
          </cell>
          <cell r="B868" t="str">
            <v>13214010197</v>
          </cell>
          <cell r="C868">
            <v>13214017001017</v>
          </cell>
          <cell r="D868" t="str">
            <v>東京都</v>
          </cell>
          <cell r="E868" t="str">
            <v>国分寺市</v>
          </cell>
          <cell r="F868">
            <v>214</v>
          </cell>
          <cell r="G868" t="str">
            <v>国分寺恋ケ窪</v>
          </cell>
          <cell r="H868">
            <v>900</v>
          </cell>
        </row>
        <row r="869">
          <cell r="A869">
            <v>132140103</v>
          </cell>
          <cell r="B869" t="str">
            <v>13214010397</v>
          </cell>
          <cell r="C869">
            <v>13214017002017</v>
          </cell>
          <cell r="D869" t="str">
            <v>東京都</v>
          </cell>
          <cell r="E869" t="str">
            <v>国分寺市</v>
          </cell>
          <cell r="F869">
            <v>214</v>
          </cell>
          <cell r="G869" t="str">
            <v>国分寺西部</v>
          </cell>
          <cell r="H869">
            <v>450</v>
          </cell>
        </row>
        <row r="870">
          <cell r="A870">
            <v>132140105</v>
          </cell>
          <cell r="B870" t="str">
            <v>13214010597</v>
          </cell>
          <cell r="C870">
            <v>13214017004017</v>
          </cell>
          <cell r="D870" t="str">
            <v>東京都</v>
          </cell>
          <cell r="E870" t="str">
            <v>国分寺市</v>
          </cell>
          <cell r="F870">
            <v>214</v>
          </cell>
          <cell r="G870" t="str">
            <v>国分寺南部</v>
          </cell>
          <cell r="H870">
            <v>400</v>
          </cell>
        </row>
        <row r="871">
          <cell r="A871">
            <v>132150102</v>
          </cell>
          <cell r="B871" t="str">
            <v>13215010297</v>
          </cell>
          <cell r="C871">
            <v>13215017002017</v>
          </cell>
          <cell r="D871" t="str">
            <v>東京都</v>
          </cell>
          <cell r="E871" t="str">
            <v>国立市</v>
          </cell>
          <cell r="F871">
            <v>215</v>
          </cell>
          <cell r="G871" t="str">
            <v>国立</v>
          </cell>
          <cell r="H871">
            <v>800</v>
          </cell>
        </row>
        <row r="872">
          <cell r="A872">
            <v>132180101</v>
          </cell>
          <cell r="B872" t="str">
            <v>13218010197</v>
          </cell>
          <cell r="C872">
            <v>13218017001017</v>
          </cell>
          <cell r="D872" t="str">
            <v>東京都</v>
          </cell>
          <cell r="E872" t="str">
            <v>福生市</v>
          </cell>
          <cell r="F872">
            <v>218</v>
          </cell>
          <cell r="G872" t="str">
            <v>福生</v>
          </cell>
          <cell r="H872">
            <v>400</v>
          </cell>
        </row>
        <row r="873">
          <cell r="A873">
            <v>132180102</v>
          </cell>
          <cell r="B873" t="str">
            <v>13218010297</v>
          </cell>
          <cell r="C873">
            <v>13218017002017</v>
          </cell>
          <cell r="D873" t="str">
            <v>東京都</v>
          </cell>
          <cell r="E873" t="str">
            <v>福生市</v>
          </cell>
          <cell r="F873">
            <v>218</v>
          </cell>
          <cell r="G873" t="str">
            <v>福生牛浜</v>
          </cell>
          <cell r="H873">
            <v>150</v>
          </cell>
        </row>
        <row r="874">
          <cell r="A874">
            <v>132190101</v>
          </cell>
          <cell r="B874" t="str">
            <v>13219010197</v>
          </cell>
          <cell r="C874">
            <v>13219017001017</v>
          </cell>
          <cell r="D874" t="str">
            <v>東京都</v>
          </cell>
          <cell r="E874" t="str">
            <v>狛江市</v>
          </cell>
          <cell r="F874">
            <v>219</v>
          </cell>
          <cell r="G874" t="str">
            <v>狛江</v>
          </cell>
          <cell r="H874">
            <v>500</v>
          </cell>
        </row>
        <row r="875">
          <cell r="A875">
            <v>132200102</v>
          </cell>
          <cell r="B875" t="str">
            <v>13220010297</v>
          </cell>
          <cell r="C875">
            <v>13220017001017</v>
          </cell>
          <cell r="D875" t="str">
            <v>東京都</v>
          </cell>
          <cell r="E875" t="str">
            <v>東大和市</v>
          </cell>
          <cell r="F875">
            <v>220</v>
          </cell>
          <cell r="G875" t="str">
            <v>東大和北部</v>
          </cell>
          <cell r="H875">
            <v>100</v>
          </cell>
        </row>
        <row r="876">
          <cell r="A876">
            <v>132200103</v>
          </cell>
          <cell r="B876" t="str">
            <v>13220010397</v>
          </cell>
          <cell r="C876">
            <v>13220017002017</v>
          </cell>
          <cell r="D876" t="str">
            <v>東京都</v>
          </cell>
          <cell r="E876" t="str">
            <v>東大和市</v>
          </cell>
          <cell r="F876">
            <v>220</v>
          </cell>
          <cell r="G876" t="str">
            <v>東大和</v>
          </cell>
          <cell r="H876">
            <v>400</v>
          </cell>
        </row>
        <row r="877">
          <cell r="A877">
            <v>132200105</v>
          </cell>
          <cell r="B877" t="str">
            <v>13220010597</v>
          </cell>
          <cell r="C877">
            <v>13220017004017</v>
          </cell>
          <cell r="D877" t="str">
            <v>東京都</v>
          </cell>
          <cell r="E877" t="str">
            <v>東大和市</v>
          </cell>
          <cell r="F877">
            <v>220</v>
          </cell>
          <cell r="G877" t="str">
            <v>富士見</v>
          </cell>
          <cell r="H877">
            <v>350</v>
          </cell>
        </row>
        <row r="878">
          <cell r="A878">
            <v>132210101</v>
          </cell>
          <cell r="B878" t="str">
            <v>13221010197</v>
          </cell>
          <cell r="C878">
            <v>13221017001017</v>
          </cell>
          <cell r="D878" t="str">
            <v>東京都</v>
          </cell>
          <cell r="E878" t="str">
            <v>清瀬市</v>
          </cell>
          <cell r="F878">
            <v>221</v>
          </cell>
          <cell r="G878" t="str">
            <v>清瀬東久留米</v>
          </cell>
          <cell r="H878">
            <v>700</v>
          </cell>
        </row>
        <row r="879">
          <cell r="A879">
            <v>132210103</v>
          </cell>
          <cell r="B879" t="str">
            <v>13221010397</v>
          </cell>
          <cell r="C879">
            <v>13221017003017</v>
          </cell>
          <cell r="D879" t="str">
            <v>東京都</v>
          </cell>
          <cell r="E879" t="str">
            <v>清瀬市</v>
          </cell>
          <cell r="F879">
            <v>221</v>
          </cell>
          <cell r="G879" t="str">
            <v>清瀬北</v>
          </cell>
          <cell r="H879">
            <v>550</v>
          </cell>
        </row>
        <row r="880">
          <cell r="A880">
            <v>132220101</v>
          </cell>
          <cell r="B880" t="str">
            <v>13222010197</v>
          </cell>
          <cell r="C880">
            <v>13222017001017</v>
          </cell>
          <cell r="D880" t="str">
            <v>東京都</v>
          </cell>
          <cell r="E880" t="str">
            <v>東久留米市</v>
          </cell>
          <cell r="F880">
            <v>222</v>
          </cell>
          <cell r="G880" t="str">
            <v>東久留米第一</v>
          </cell>
          <cell r="H880">
            <v>600</v>
          </cell>
        </row>
        <row r="881">
          <cell r="A881">
            <v>132220102</v>
          </cell>
          <cell r="B881" t="str">
            <v>13222010297</v>
          </cell>
          <cell r="C881">
            <v>13222017002017</v>
          </cell>
          <cell r="D881" t="str">
            <v>東京都</v>
          </cell>
          <cell r="E881" t="str">
            <v>東久留米市</v>
          </cell>
          <cell r="F881">
            <v>222</v>
          </cell>
          <cell r="G881" t="str">
            <v>東久留米西口</v>
          </cell>
          <cell r="H881">
            <v>500</v>
          </cell>
        </row>
        <row r="882">
          <cell r="A882">
            <v>132220104</v>
          </cell>
          <cell r="B882" t="str">
            <v>13222010497</v>
          </cell>
          <cell r="C882">
            <v>13222017003017</v>
          </cell>
          <cell r="D882" t="str">
            <v>東京都</v>
          </cell>
          <cell r="E882" t="str">
            <v>東久留米市</v>
          </cell>
          <cell r="F882">
            <v>222</v>
          </cell>
          <cell r="G882" t="str">
            <v>滝山</v>
          </cell>
          <cell r="H882">
            <v>500</v>
          </cell>
        </row>
        <row r="883">
          <cell r="A883">
            <v>132230101</v>
          </cell>
          <cell r="B883" t="str">
            <v>13223010197</v>
          </cell>
          <cell r="C883">
            <v>13223017001017</v>
          </cell>
          <cell r="D883" t="str">
            <v>東京都</v>
          </cell>
          <cell r="E883" t="str">
            <v>武蔵村山市</v>
          </cell>
          <cell r="F883">
            <v>223</v>
          </cell>
          <cell r="G883" t="str">
            <v>やまと村山ＮＴ</v>
          </cell>
          <cell r="H883">
            <v>650</v>
          </cell>
        </row>
        <row r="884">
          <cell r="A884">
            <v>132230103</v>
          </cell>
          <cell r="B884" t="str">
            <v>13223010397</v>
          </cell>
          <cell r="C884">
            <v>13223017002017</v>
          </cell>
          <cell r="D884" t="str">
            <v>東京都</v>
          </cell>
          <cell r="E884" t="str">
            <v>武蔵村山市</v>
          </cell>
          <cell r="F884">
            <v>223</v>
          </cell>
          <cell r="G884" t="str">
            <v>むさし村山三ツ藤</v>
          </cell>
          <cell r="H884">
            <v>550</v>
          </cell>
        </row>
        <row r="885">
          <cell r="A885">
            <v>132240101</v>
          </cell>
          <cell r="B885" t="str">
            <v>13224010197</v>
          </cell>
          <cell r="C885">
            <v>13224017001017</v>
          </cell>
          <cell r="D885" t="str">
            <v>東京都</v>
          </cell>
          <cell r="E885" t="str">
            <v>多摩市</v>
          </cell>
          <cell r="F885">
            <v>224</v>
          </cell>
          <cell r="G885" t="str">
            <v>京王桜ケ丘</v>
          </cell>
          <cell r="H885">
            <v>350</v>
          </cell>
        </row>
        <row r="886">
          <cell r="A886">
            <v>132240102</v>
          </cell>
          <cell r="B886" t="str">
            <v>13224010297</v>
          </cell>
          <cell r="C886">
            <v>13224017002017</v>
          </cell>
          <cell r="D886" t="str">
            <v>東京都</v>
          </cell>
          <cell r="E886" t="str">
            <v>多摩市</v>
          </cell>
          <cell r="F886">
            <v>224</v>
          </cell>
          <cell r="G886" t="str">
            <v>多摩ＮＴ</v>
          </cell>
          <cell r="H886">
            <v>600</v>
          </cell>
        </row>
        <row r="887">
          <cell r="A887">
            <v>132240104</v>
          </cell>
          <cell r="B887" t="str">
            <v>13224010497</v>
          </cell>
          <cell r="C887">
            <v>13224017003017</v>
          </cell>
          <cell r="D887" t="str">
            <v>東京都</v>
          </cell>
          <cell r="E887" t="str">
            <v>多摩市</v>
          </cell>
          <cell r="F887">
            <v>224</v>
          </cell>
          <cell r="G887" t="str">
            <v>多摩センター</v>
          </cell>
          <cell r="H887">
            <v>450</v>
          </cell>
        </row>
        <row r="888">
          <cell r="A888">
            <v>132250102</v>
          </cell>
          <cell r="B888" t="str">
            <v>13225010297</v>
          </cell>
          <cell r="C888">
            <v>13225017001017</v>
          </cell>
          <cell r="D888" t="str">
            <v>東京都</v>
          </cell>
          <cell r="E888" t="str">
            <v>稲城市</v>
          </cell>
          <cell r="F888">
            <v>225</v>
          </cell>
          <cell r="G888" t="str">
            <v>読売ランド前</v>
          </cell>
          <cell r="H888">
            <v>400</v>
          </cell>
        </row>
        <row r="889">
          <cell r="A889">
            <v>132250103</v>
          </cell>
          <cell r="B889" t="str">
            <v>13225010397</v>
          </cell>
          <cell r="C889">
            <v>13225017002017</v>
          </cell>
          <cell r="D889" t="str">
            <v>東京都</v>
          </cell>
          <cell r="E889" t="str">
            <v>稲城市</v>
          </cell>
          <cell r="F889">
            <v>225</v>
          </cell>
          <cell r="G889" t="str">
            <v>京王若葉台</v>
          </cell>
          <cell r="H889">
            <v>150</v>
          </cell>
        </row>
        <row r="890">
          <cell r="A890">
            <v>132270101</v>
          </cell>
          <cell r="B890" t="str">
            <v>13227010197</v>
          </cell>
          <cell r="C890">
            <v>13227017001017</v>
          </cell>
          <cell r="D890" t="str">
            <v>東京都</v>
          </cell>
          <cell r="E890" t="str">
            <v>羽村市</v>
          </cell>
          <cell r="F890">
            <v>227</v>
          </cell>
          <cell r="G890" t="str">
            <v>羽村東部</v>
          </cell>
          <cell r="H890">
            <v>150</v>
          </cell>
        </row>
        <row r="891">
          <cell r="A891">
            <v>132270102</v>
          </cell>
          <cell r="B891" t="str">
            <v>13227010297</v>
          </cell>
          <cell r="C891">
            <v>13227017002017</v>
          </cell>
          <cell r="D891" t="str">
            <v>東京都</v>
          </cell>
          <cell r="E891" t="str">
            <v>羽村市</v>
          </cell>
          <cell r="F891">
            <v>227</v>
          </cell>
          <cell r="G891" t="str">
            <v>羽村西部</v>
          </cell>
          <cell r="H891">
            <v>200</v>
          </cell>
        </row>
        <row r="892">
          <cell r="A892">
            <v>132280101</v>
          </cell>
          <cell r="B892" t="str">
            <v>13228010197</v>
          </cell>
          <cell r="C892">
            <v>13228017001017</v>
          </cell>
          <cell r="D892" t="str">
            <v>東京都</v>
          </cell>
          <cell r="E892" t="str">
            <v>あきる野市</v>
          </cell>
          <cell r="F892">
            <v>228</v>
          </cell>
          <cell r="G892" t="str">
            <v>五日市</v>
          </cell>
          <cell r="H892">
            <v>450</v>
          </cell>
        </row>
        <row r="893">
          <cell r="A893">
            <v>132280102</v>
          </cell>
          <cell r="B893" t="str">
            <v>13228010297</v>
          </cell>
          <cell r="C893">
            <v>13228017002017</v>
          </cell>
          <cell r="D893" t="str">
            <v>東京都</v>
          </cell>
          <cell r="E893" t="str">
            <v>あきる野市</v>
          </cell>
          <cell r="F893">
            <v>228</v>
          </cell>
          <cell r="G893" t="str">
            <v>あきる野</v>
          </cell>
          <cell r="H893">
            <v>200</v>
          </cell>
        </row>
        <row r="894">
          <cell r="A894">
            <v>132280103</v>
          </cell>
          <cell r="B894" t="str">
            <v>13228010397</v>
          </cell>
          <cell r="C894">
            <v>13228017003017</v>
          </cell>
          <cell r="D894" t="str">
            <v>東京都</v>
          </cell>
          <cell r="E894" t="str">
            <v>あきる野市</v>
          </cell>
          <cell r="F894">
            <v>228</v>
          </cell>
          <cell r="G894" t="str">
            <v>秋川</v>
          </cell>
          <cell r="H894">
            <v>250</v>
          </cell>
        </row>
        <row r="895">
          <cell r="A895">
            <v>132290101</v>
          </cell>
          <cell r="B895" t="str">
            <v>13229010197</v>
          </cell>
          <cell r="C895">
            <v>13229017001017</v>
          </cell>
          <cell r="D895" t="str">
            <v>東京都</v>
          </cell>
          <cell r="E895" t="str">
            <v>西東京市</v>
          </cell>
          <cell r="F895">
            <v>229</v>
          </cell>
          <cell r="G895" t="str">
            <v>田無</v>
          </cell>
          <cell r="H895">
            <v>1250</v>
          </cell>
        </row>
        <row r="896">
          <cell r="A896">
            <v>132290102</v>
          </cell>
          <cell r="B896" t="str">
            <v>13229010297</v>
          </cell>
          <cell r="C896">
            <v>13229017002017</v>
          </cell>
          <cell r="D896" t="str">
            <v>東京都</v>
          </cell>
          <cell r="E896" t="str">
            <v>西東京市</v>
          </cell>
          <cell r="F896">
            <v>229</v>
          </cell>
          <cell r="G896" t="str">
            <v>田無南部</v>
          </cell>
          <cell r="H896">
            <v>500</v>
          </cell>
        </row>
        <row r="897">
          <cell r="A897">
            <v>132290103</v>
          </cell>
          <cell r="B897" t="str">
            <v>13229010397</v>
          </cell>
          <cell r="C897">
            <v>13229017003017</v>
          </cell>
          <cell r="D897" t="str">
            <v>東京都</v>
          </cell>
          <cell r="E897" t="str">
            <v>西東京市</v>
          </cell>
          <cell r="F897">
            <v>229</v>
          </cell>
          <cell r="G897" t="str">
            <v>田無第一</v>
          </cell>
          <cell r="H897">
            <v>150</v>
          </cell>
        </row>
        <row r="898">
          <cell r="A898">
            <v>132290106</v>
          </cell>
          <cell r="B898" t="str">
            <v>13229010697</v>
          </cell>
          <cell r="C898">
            <v>13229017004017</v>
          </cell>
          <cell r="D898" t="str">
            <v>東京都</v>
          </cell>
          <cell r="E898" t="str">
            <v>西東京市</v>
          </cell>
          <cell r="F898">
            <v>229</v>
          </cell>
          <cell r="G898" t="str">
            <v>保谷東町</v>
          </cell>
          <cell r="H898">
            <v>150</v>
          </cell>
        </row>
        <row r="899">
          <cell r="A899">
            <v>133000105</v>
          </cell>
          <cell r="B899" t="str">
            <v>13300010597</v>
          </cell>
          <cell r="C899">
            <v>13300017001017</v>
          </cell>
          <cell r="D899" t="str">
            <v>東京都</v>
          </cell>
          <cell r="E899" t="str">
            <v>西多摩郡</v>
          </cell>
          <cell r="F899">
            <v>300</v>
          </cell>
          <cell r="G899" t="str">
            <v>瑞穂</v>
          </cell>
          <cell r="H899">
            <v>700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01994-B762-4642-AF62-313859F0A0F5}">
  <sheetPr codeName="Sheet4" filterMode="1">
    <pageSetUpPr fitToPage="1"/>
  </sheetPr>
  <dimension ref="A1:K904"/>
  <sheetViews>
    <sheetView tabSelected="1" zoomScale="70" zoomScaleNormal="70" workbookViewId="0">
      <selection activeCell="B8" sqref="B8"/>
    </sheetView>
  </sheetViews>
  <sheetFormatPr defaultRowHeight="18.75" x14ac:dyDescent="0.4"/>
  <cols>
    <col min="1" max="1" width="12.25" style="53" customWidth="1"/>
    <col min="2" max="2" width="15.375" style="53" customWidth="1"/>
    <col min="3" max="3" width="17" style="53" customWidth="1"/>
    <col min="4" max="4" width="10" style="55" bestFit="1" customWidth="1"/>
    <col min="5" max="5" width="17.125" bestFit="1" customWidth="1"/>
    <col min="6" max="6" width="9" style="55"/>
    <col min="7" max="7" width="23" customWidth="1"/>
    <col min="8" max="8" width="13.5" customWidth="1"/>
    <col min="9" max="10" width="11" customWidth="1"/>
    <col min="11" max="11" width="13.125" customWidth="1"/>
    <col min="14" max="15" width="9.375" customWidth="1"/>
    <col min="242" max="242" width="12.75" customWidth="1"/>
    <col min="243" max="243" width="10" bestFit="1" customWidth="1"/>
    <col min="244" max="244" width="17.125" bestFit="1" customWidth="1"/>
    <col min="246" max="246" width="23" bestFit="1" customWidth="1"/>
    <col min="247" max="251" width="11" customWidth="1"/>
    <col min="257" max="262" width="15.625" customWidth="1"/>
    <col min="265" max="267" width="9.375" customWidth="1"/>
    <col min="498" max="498" width="12.75" customWidth="1"/>
    <col min="499" max="499" width="10" bestFit="1" customWidth="1"/>
    <col min="500" max="500" width="17.125" bestFit="1" customWidth="1"/>
    <col min="502" max="502" width="23" bestFit="1" customWidth="1"/>
    <col min="503" max="507" width="11" customWidth="1"/>
    <col min="513" max="518" width="15.625" customWidth="1"/>
    <col min="521" max="523" width="9.375" customWidth="1"/>
    <col min="754" max="754" width="12.75" customWidth="1"/>
    <col min="755" max="755" width="10" bestFit="1" customWidth="1"/>
    <col min="756" max="756" width="17.125" bestFit="1" customWidth="1"/>
    <col min="758" max="758" width="23" bestFit="1" customWidth="1"/>
    <col min="759" max="763" width="11" customWidth="1"/>
    <col min="769" max="774" width="15.625" customWidth="1"/>
    <col min="777" max="779" width="9.375" customWidth="1"/>
    <col min="1010" max="1010" width="12.75" customWidth="1"/>
    <col min="1011" max="1011" width="10" bestFit="1" customWidth="1"/>
    <col min="1012" max="1012" width="17.125" bestFit="1" customWidth="1"/>
    <col min="1014" max="1014" width="23" bestFit="1" customWidth="1"/>
    <col min="1015" max="1019" width="11" customWidth="1"/>
    <col min="1025" max="1030" width="15.625" customWidth="1"/>
    <col min="1033" max="1035" width="9.375" customWidth="1"/>
    <col min="1266" max="1266" width="12.75" customWidth="1"/>
    <col min="1267" max="1267" width="10" bestFit="1" customWidth="1"/>
    <col min="1268" max="1268" width="17.125" bestFit="1" customWidth="1"/>
    <col min="1270" max="1270" width="23" bestFit="1" customWidth="1"/>
    <col min="1271" max="1275" width="11" customWidth="1"/>
    <col min="1281" max="1286" width="15.625" customWidth="1"/>
    <col min="1289" max="1291" width="9.375" customWidth="1"/>
    <col min="1522" max="1522" width="12.75" customWidth="1"/>
    <col min="1523" max="1523" width="10" bestFit="1" customWidth="1"/>
    <col min="1524" max="1524" width="17.125" bestFit="1" customWidth="1"/>
    <col min="1526" max="1526" width="23" bestFit="1" customWidth="1"/>
    <col min="1527" max="1531" width="11" customWidth="1"/>
    <col min="1537" max="1542" width="15.625" customWidth="1"/>
    <col min="1545" max="1547" width="9.375" customWidth="1"/>
    <col min="1778" max="1778" width="12.75" customWidth="1"/>
    <col min="1779" max="1779" width="10" bestFit="1" customWidth="1"/>
    <col min="1780" max="1780" width="17.125" bestFit="1" customWidth="1"/>
    <col min="1782" max="1782" width="23" bestFit="1" customWidth="1"/>
    <col min="1783" max="1787" width="11" customWidth="1"/>
    <col min="1793" max="1798" width="15.625" customWidth="1"/>
    <col min="1801" max="1803" width="9.375" customWidth="1"/>
    <col min="2034" max="2034" width="12.75" customWidth="1"/>
    <col min="2035" max="2035" width="10" bestFit="1" customWidth="1"/>
    <col min="2036" max="2036" width="17.125" bestFit="1" customWidth="1"/>
    <col min="2038" max="2038" width="23" bestFit="1" customWidth="1"/>
    <col min="2039" max="2043" width="11" customWidth="1"/>
    <col min="2049" max="2054" width="15.625" customWidth="1"/>
    <col min="2057" max="2059" width="9.375" customWidth="1"/>
    <col min="2290" max="2290" width="12.75" customWidth="1"/>
    <col min="2291" max="2291" width="10" bestFit="1" customWidth="1"/>
    <col min="2292" max="2292" width="17.125" bestFit="1" customWidth="1"/>
    <col min="2294" max="2294" width="23" bestFit="1" customWidth="1"/>
    <col min="2295" max="2299" width="11" customWidth="1"/>
    <col min="2305" max="2310" width="15.625" customWidth="1"/>
    <col min="2313" max="2315" width="9.375" customWidth="1"/>
    <col min="2546" max="2546" width="12.75" customWidth="1"/>
    <col min="2547" max="2547" width="10" bestFit="1" customWidth="1"/>
    <col min="2548" max="2548" width="17.125" bestFit="1" customWidth="1"/>
    <col min="2550" max="2550" width="23" bestFit="1" customWidth="1"/>
    <col min="2551" max="2555" width="11" customWidth="1"/>
    <col min="2561" max="2566" width="15.625" customWidth="1"/>
    <col min="2569" max="2571" width="9.375" customWidth="1"/>
    <col min="2802" max="2802" width="12.75" customWidth="1"/>
    <col min="2803" max="2803" width="10" bestFit="1" customWidth="1"/>
    <col min="2804" max="2804" width="17.125" bestFit="1" customWidth="1"/>
    <col min="2806" max="2806" width="23" bestFit="1" customWidth="1"/>
    <col min="2807" max="2811" width="11" customWidth="1"/>
    <col min="2817" max="2822" width="15.625" customWidth="1"/>
    <col min="2825" max="2827" width="9.375" customWidth="1"/>
    <col min="3058" max="3058" width="12.75" customWidth="1"/>
    <col min="3059" max="3059" width="10" bestFit="1" customWidth="1"/>
    <col min="3060" max="3060" width="17.125" bestFit="1" customWidth="1"/>
    <col min="3062" max="3062" width="23" bestFit="1" customWidth="1"/>
    <col min="3063" max="3067" width="11" customWidth="1"/>
    <col min="3073" max="3078" width="15.625" customWidth="1"/>
    <col min="3081" max="3083" width="9.375" customWidth="1"/>
    <col min="3314" max="3314" width="12.75" customWidth="1"/>
    <col min="3315" max="3315" width="10" bestFit="1" customWidth="1"/>
    <col min="3316" max="3316" width="17.125" bestFit="1" customWidth="1"/>
    <col min="3318" max="3318" width="23" bestFit="1" customWidth="1"/>
    <col min="3319" max="3323" width="11" customWidth="1"/>
    <col min="3329" max="3334" width="15.625" customWidth="1"/>
    <col min="3337" max="3339" width="9.375" customWidth="1"/>
    <col min="3570" max="3570" width="12.75" customWidth="1"/>
    <col min="3571" max="3571" width="10" bestFit="1" customWidth="1"/>
    <col min="3572" max="3572" width="17.125" bestFit="1" customWidth="1"/>
    <col min="3574" max="3574" width="23" bestFit="1" customWidth="1"/>
    <col min="3575" max="3579" width="11" customWidth="1"/>
    <col min="3585" max="3590" width="15.625" customWidth="1"/>
    <col min="3593" max="3595" width="9.375" customWidth="1"/>
    <col min="3826" max="3826" width="12.75" customWidth="1"/>
    <col min="3827" max="3827" width="10" bestFit="1" customWidth="1"/>
    <col min="3828" max="3828" width="17.125" bestFit="1" customWidth="1"/>
    <col min="3830" max="3830" width="23" bestFit="1" customWidth="1"/>
    <col min="3831" max="3835" width="11" customWidth="1"/>
    <col min="3841" max="3846" width="15.625" customWidth="1"/>
    <col min="3849" max="3851" width="9.375" customWidth="1"/>
    <col min="4082" max="4082" width="12.75" customWidth="1"/>
    <col min="4083" max="4083" width="10" bestFit="1" customWidth="1"/>
    <col min="4084" max="4084" width="17.125" bestFit="1" customWidth="1"/>
    <col min="4086" max="4086" width="23" bestFit="1" customWidth="1"/>
    <col min="4087" max="4091" width="11" customWidth="1"/>
    <col min="4097" max="4102" width="15.625" customWidth="1"/>
    <col min="4105" max="4107" width="9.375" customWidth="1"/>
    <col min="4338" max="4338" width="12.75" customWidth="1"/>
    <col min="4339" max="4339" width="10" bestFit="1" customWidth="1"/>
    <col min="4340" max="4340" width="17.125" bestFit="1" customWidth="1"/>
    <col min="4342" max="4342" width="23" bestFit="1" customWidth="1"/>
    <col min="4343" max="4347" width="11" customWidth="1"/>
    <col min="4353" max="4358" width="15.625" customWidth="1"/>
    <col min="4361" max="4363" width="9.375" customWidth="1"/>
    <col min="4594" max="4594" width="12.75" customWidth="1"/>
    <col min="4595" max="4595" width="10" bestFit="1" customWidth="1"/>
    <col min="4596" max="4596" width="17.125" bestFit="1" customWidth="1"/>
    <col min="4598" max="4598" width="23" bestFit="1" customWidth="1"/>
    <col min="4599" max="4603" width="11" customWidth="1"/>
    <col min="4609" max="4614" width="15.625" customWidth="1"/>
    <col min="4617" max="4619" width="9.375" customWidth="1"/>
    <col min="4850" max="4850" width="12.75" customWidth="1"/>
    <col min="4851" max="4851" width="10" bestFit="1" customWidth="1"/>
    <col min="4852" max="4852" width="17.125" bestFit="1" customWidth="1"/>
    <col min="4854" max="4854" width="23" bestFit="1" customWidth="1"/>
    <col min="4855" max="4859" width="11" customWidth="1"/>
    <col min="4865" max="4870" width="15.625" customWidth="1"/>
    <col min="4873" max="4875" width="9.375" customWidth="1"/>
    <col min="5106" max="5106" width="12.75" customWidth="1"/>
    <col min="5107" max="5107" width="10" bestFit="1" customWidth="1"/>
    <col min="5108" max="5108" width="17.125" bestFit="1" customWidth="1"/>
    <col min="5110" max="5110" width="23" bestFit="1" customWidth="1"/>
    <col min="5111" max="5115" width="11" customWidth="1"/>
    <col min="5121" max="5126" width="15.625" customWidth="1"/>
    <col min="5129" max="5131" width="9.375" customWidth="1"/>
    <col min="5362" max="5362" width="12.75" customWidth="1"/>
    <col min="5363" max="5363" width="10" bestFit="1" customWidth="1"/>
    <col min="5364" max="5364" width="17.125" bestFit="1" customWidth="1"/>
    <col min="5366" max="5366" width="23" bestFit="1" customWidth="1"/>
    <col min="5367" max="5371" width="11" customWidth="1"/>
    <col min="5377" max="5382" width="15.625" customWidth="1"/>
    <col min="5385" max="5387" width="9.375" customWidth="1"/>
    <col min="5618" max="5618" width="12.75" customWidth="1"/>
    <col min="5619" max="5619" width="10" bestFit="1" customWidth="1"/>
    <col min="5620" max="5620" width="17.125" bestFit="1" customWidth="1"/>
    <col min="5622" max="5622" width="23" bestFit="1" customWidth="1"/>
    <col min="5623" max="5627" width="11" customWidth="1"/>
    <col min="5633" max="5638" width="15.625" customWidth="1"/>
    <col min="5641" max="5643" width="9.375" customWidth="1"/>
    <col min="5874" max="5874" width="12.75" customWidth="1"/>
    <col min="5875" max="5875" width="10" bestFit="1" customWidth="1"/>
    <col min="5876" max="5876" width="17.125" bestFit="1" customWidth="1"/>
    <col min="5878" max="5878" width="23" bestFit="1" customWidth="1"/>
    <col min="5879" max="5883" width="11" customWidth="1"/>
    <col min="5889" max="5894" width="15.625" customWidth="1"/>
    <col min="5897" max="5899" width="9.375" customWidth="1"/>
    <col min="6130" max="6130" width="12.75" customWidth="1"/>
    <col min="6131" max="6131" width="10" bestFit="1" customWidth="1"/>
    <col min="6132" max="6132" width="17.125" bestFit="1" customWidth="1"/>
    <col min="6134" max="6134" width="23" bestFit="1" customWidth="1"/>
    <col min="6135" max="6139" width="11" customWidth="1"/>
    <col min="6145" max="6150" width="15.625" customWidth="1"/>
    <col min="6153" max="6155" width="9.375" customWidth="1"/>
    <col min="6386" max="6386" width="12.75" customWidth="1"/>
    <col min="6387" max="6387" width="10" bestFit="1" customWidth="1"/>
    <col min="6388" max="6388" width="17.125" bestFit="1" customWidth="1"/>
    <col min="6390" max="6390" width="23" bestFit="1" customWidth="1"/>
    <col min="6391" max="6395" width="11" customWidth="1"/>
    <col min="6401" max="6406" width="15.625" customWidth="1"/>
    <col min="6409" max="6411" width="9.375" customWidth="1"/>
    <col min="6642" max="6642" width="12.75" customWidth="1"/>
    <col min="6643" max="6643" width="10" bestFit="1" customWidth="1"/>
    <col min="6644" max="6644" width="17.125" bestFit="1" customWidth="1"/>
    <col min="6646" max="6646" width="23" bestFit="1" customWidth="1"/>
    <col min="6647" max="6651" width="11" customWidth="1"/>
    <col min="6657" max="6662" width="15.625" customWidth="1"/>
    <col min="6665" max="6667" width="9.375" customWidth="1"/>
    <col min="6898" max="6898" width="12.75" customWidth="1"/>
    <col min="6899" max="6899" width="10" bestFit="1" customWidth="1"/>
    <col min="6900" max="6900" width="17.125" bestFit="1" customWidth="1"/>
    <col min="6902" max="6902" width="23" bestFit="1" customWidth="1"/>
    <col min="6903" max="6907" width="11" customWidth="1"/>
    <col min="6913" max="6918" width="15.625" customWidth="1"/>
    <col min="6921" max="6923" width="9.375" customWidth="1"/>
    <col min="7154" max="7154" width="12.75" customWidth="1"/>
    <col min="7155" max="7155" width="10" bestFit="1" customWidth="1"/>
    <col min="7156" max="7156" width="17.125" bestFit="1" customWidth="1"/>
    <col min="7158" max="7158" width="23" bestFit="1" customWidth="1"/>
    <col min="7159" max="7163" width="11" customWidth="1"/>
    <col min="7169" max="7174" width="15.625" customWidth="1"/>
    <col min="7177" max="7179" width="9.375" customWidth="1"/>
    <col min="7410" max="7410" width="12.75" customWidth="1"/>
    <col min="7411" max="7411" width="10" bestFit="1" customWidth="1"/>
    <col min="7412" max="7412" width="17.125" bestFit="1" customWidth="1"/>
    <col min="7414" max="7414" width="23" bestFit="1" customWidth="1"/>
    <col min="7415" max="7419" width="11" customWidth="1"/>
    <col min="7425" max="7430" width="15.625" customWidth="1"/>
    <col min="7433" max="7435" width="9.375" customWidth="1"/>
    <col min="7666" max="7666" width="12.75" customWidth="1"/>
    <col min="7667" max="7667" width="10" bestFit="1" customWidth="1"/>
    <col min="7668" max="7668" width="17.125" bestFit="1" customWidth="1"/>
    <col min="7670" max="7670" width="23" bestFit="1" customWidth="1"/>
    <col min="7671" max="7675" width="11" customWidth="1"/>
    <col min="7681" max="7686" width="15.625" customWidth="1"/>
    <col min="7689" max="7691" width="9.375" customWidth="1"/>
    <col min="7922" max="7922" width="12.75" customWidth="1"/>
    <col min="7923" max="7923" width="10" bestFit="1" customWidth="1"/>
    <col min="7924" max="7924" width="17.125" bestFit="1" customWidth="1"/>
    <col min="7926" max="7926" width="23" bestFit="1" customWidth="1"/>
    <col min="7927" max="7931" width="11" customWidth="1"/>
    <col min="7937" max="7942" width="15.625" customWidth="1"/>
    <col min="7945" max="7947" width="9.375" customWidth="1"/>
    <col min="8178" max="8178" width="12.75" customWidth="1"/>
    <col min="8179" max="8179" width="10" bestFit="1" customWidth="1"/>
    <col min="8180" max="8180" width="17.125" bestFit="1" customWidth="1"/>
    <col min="8182" max="8182" width="23" bestFit="1" customWidth="1"/>
    <col min="8183" max="8187" width="11" customWidth="1"/>
    <col min="8193" max="8198" width="15.625" customWidth="1"/>
    <col min="8201" max="8203" width="9.375" customWidth="1"/>
    <col min="8434" max="8434" width="12.75" customWidth="1"/>
    <col min="8435" max="8435" width="10" bestFit="1" customWidth="1"/>
    <col min="8436" max="8436" width="17.125" bestFit="1" customWidth="1"/>
    <col min="8438" max="8438" width="23" bestFit="1" customWidth="1"/>
    <col min="8439" max="8443" width="11" customWidth="1"/>
    <col min="8449" max="8454" width="15.625" customWidth="1"/>
    <col min="8457" max="8459" width="9.375" customWidth="1"/>
    <col min="8690" max="8690" width="12.75" customWidth="1"/>
    <col min="8691" max="8691" width="10" bestFit="1" customWidth="1"/>
    <col min="8692" max="8692" width="17.125" bestFit="1" customWidth="1"/>
    <col min="8694" max="8694" width="23" bestFit="1" customWidth="1"/>
    <col min="8695" max="8699" width="11" customWidth="1"/>
    <col min="8705" max="8710" width="15.625" customWidth="1"/>
    <col min="8713" max="8715" width="9.375" customWidth="1"/>
    <col min="8946" max="8946" width="12.75" customWidth="1"/>
    <col min="8947" max="8947" width="10" bestFit="1" customWidth="1"/>
    <col min="8948" max="8948" width="17.125" bestFit="1" customWidth="1"/>
    <col min="8950" max="8950" width="23" bestFit="1" customWidth="1"/>
    <col min="8951" max="8955" width="11" customWidth="1"/>
    <col min="8961" max="8966" width="15.625" customWidth="1"/>
    <col min="8969" max="8971" width="9.375" customWidth="1"/>
    <col min="9202" max="9202" width="12.75" customWidth="1"/>
    <col min="9203" max="9203" width="10" bestFit="1" customWidth="1"/>
    <col min="9204" max="9204" width="17.125" bestFit="1" customWidth="1"/>
    <col min="9206" max="9206" width="23" bestFit="1" customWidth="1"/>
    <col min="9207" max="9211" width="11" customWidth="1"/>
    <col min="9217" max="9222" width="15.625" customWidth="1"/>
    <col min="9225" max="9227" width="9.375" customWidth="1"/>
    <col min="9458" max="9458" width="12.75" customWidth="1"/>
    <col min="9459" max="9459" width="10" bestFit="1" customWidth="1"/>
    <col min="9460" max="9460" width="17.125" bestFit="1" customWidth="1"/>
    <col min="9462" max="9462" width="23" bestFit="1" customWidth="1"/>
    <col min="9463" max="9467" width="11" customWidth="1"/>
    <col min="9473" max="9478" width="15.625" customWidth="1"/>
    <col min="9481" max="9483" width="9.375" customWidth="1"/>
    <col min="9714" max="9714" width="12.75" customWidth="1"/>
    <col min="9715" max="9715" width="10" bestFit="1" customWidth="1"/>
    <col min="9716" max="9716" width="17.125" bestFit="1" customWidth="1"/>
    <col min="9718" max="9718" width="23" bestFit="1" customWidth="1"/>
    <col min="9719" max="9723" width="11" customWidth="1"/>
    <col min="9729" max="9734" width="15.625" customWidth="1"/>
    <col min="9737" max="9739" width="9.375" customWidth="1"/>
    <col min="9970" max="9970" width="12.75" customWidth="1"/>
    <col min="9971" max="9971" width="10" bestFit="1" customWidth="1"/>
    <col min="9972" max="9972" width="17.125" bestFit="1" customWidth="1"/>
    <col min="9974" max="9974" width="23" bestFit="1" customWidth="1"/>
    <col min="9975" max="9979" width="11" customWidth="1"/>
    <col min="9985" max="9990" width="15.625" customWidth="1"/>
    <col min="9993" max="9995" width="9.375" customWidth="1"/>
    <col min="10226" max="10226" width="12.75" customWidth="1"/>
    <col min="10227" max="10227" width="10" bestFit="1" customWidth="1"/>
    <col min="10228" max="10228" width="17.125" bestFit="1" customWidth="1"/>
    <col min="10230" max="10230" width="23" bestFit="1" customWidth="1"/>
    <col min="10231" max="10235" width="11" customWidth="1"/>
    <col min="10241" max="10246" width="15.625" customWidth="1"/>
    <col min="10249" max="10251" width="9.375" customWidth="1"/>
    <col min="10482" max="10482" width="12.75" customWidth="1"/>
    <col min="10483" max="10483" width="10" bestFit="1" customWidth="1"/>
    <col min="10484" max="10484" width="17.125" bestFit="1" customWidth="1"/>
    <col min="10486" max="10486" width="23" bestFit="1" customWidth="1"/>
    <col min="10487" max="10491" width="11" customWidth="1"/>
    <col min="10497" max="10502" width="15.625" customWidth="1"/>
    <col min="10505" max="10507" width="9.375" customWidth="1"/>
    <col min="10738" max="10738" width="12.75" customWidth="1"/>
    <col min="10739" max="10739" width="10" bestFit="1" customWidth="1"/>
    <col min="10740" max="10740" width="17.125" bestFit="1" customWidth="1"/>
    <col min="10742" max="10742" width="23" bestFit="1" customWidth="1"/>
    <col min="10743" max="10747" width="11" customWidth="1"/>
    <col min="10753" max="10758" width="15.625" customWidth="1"/>
    <col min="10761" max="10763" width="9.375" customWidth="1"/>
    <col min="10994" max="10994" width="12.75" customWidth="1"/>
    <col min="10995" max="10995" width="10" bestFit="1" customWidth="1"/>
    <col min="10996" max="10996" width="17.125" bestFit="1" customWidth="1"/>
    <col min="10998" max="10998" width="23" bestFit="1" customWidth="1"/>
    <col min="10999" max="11003" width="11" customWidth="1"/>
    <col min="11009" max="11014" width="15.625" customWidth="1"/>
    <col min="11017" max="11019" width="9.375" customWidth="1"/>
    <col min="11250" max="11250" width="12.75" customWidth="1"/>
    <col min="11251" max="11251" width="10" bestFit="1" customWidth="1"/>
    <col min="11252" max="11252" width="17.125" bestFit="1" customWidth="1"/>
    <col min="11254" max="11254" width="23" bestFit="1" customWidth="1"/>
    <col min="11255" max="11259" width="11" customWidth="1"/>
    <col min="11265" max="11270" width="15.625" customWidth="1"/>
    <col min="11273" max="11275" width="9.375" customWidth="1"/>
    <col min="11506" max="11506" width="12.75" customWidth="1"/>
    <col min="11507" max="11507" width="10" bestFit="1" customWidth="1"/>
    <col min="11508" max="11508" width="17.125" bestFit="1" customWidth="1"/>
    <col min="11510" max="11510" width="23" bestFit="1" customWidth="1"/>
    <col min="11511" max="11515" width="11" customWidth="1"/>
    <col min="11521" max="11526" width="15.625" customWidth="1"/>
    <col min="11529" max="11531" width="9.375" customWidth="1"/>
    <col min="11762" max="11762" width="12.75" customWidth="1"/>
    <col min="11763" max="11763" width="10" bestFit="1" customWidth="1"/>
    <col min="11764" max="11764" width="17.125" bestFit="1" customWidth="1"/>
    <col min="11766" max="11766" width="23" bestFit="1" customWidth="1"/>
    <col min="11767" max="11771" width="11" customWidth="1"/>
    <col min="11777" max="11782" width="15.625" customWidth="1"/>
    <col min="11785" max="11787" width="9.375" customWidth="1"/>
    <col min="12018" max="12018" width="12.75" customWidth="1"/>
    <col min="12019" max="12019" width="10" bestFit="1" customWidth="1"/>
    <col min="12020" max="12020" width="17.125" bestFit="1" customWidth="1"/>
    <col min="12022" max="12022" width="23" bestFit="1" customWidth="1"/>
    <col min="12023" max="12027" width="11" customWidth="1"/>
    <col min="12033" max="12038" width="15.625" customWidth="1"/>
    <col min="12041" max="12043" width="9.375" customWidth="1"/>
    <col min="12274" max="12274" width="12.75" customWidth="1"/>
    <col min="12275" max="12275" width="10" bestFit="1" customWidth="1"/>
    <col min="12276" max="12276" width="17.125" bestFit="1" customWidth="1"/>
    <col min="12278" max="12278" width="23" bestFit="1" customWidth="1"/>
    <col min="12279" max="12283" width="11" customWidth="1"/>
    <col min="12289" max="12294" width="15.625" customWidth="1"/>
    <col min="12297" max="12299" width="9.375" customWidth="1"/>
    <col min="12530" max="12530" width="12.75" customWidth="1"/>
    <col min="12531" max="12531" width="10" bestFit="1" customWidth="1"/>
    <col min="12532" max="12532" width="17.125" bestFit="1" customWidth="1"/>
    <col min="12534" max="12534" width="23" bestFit="1" customWidth="1"/>
    <col min="12535" max="12539" width="11" customWidth="1"/>
    <col min="12545" max="12550" width="15.625" customWidth="1"/>
    <col min="12553" max="12555" width="9.375" customWidth="1"/>
    <col min="12786" max="12786" width="12.75" customWidth="1"/>
    <col min="12787" max="12787" width="10" bestFit="1" customWidth="1"/>
    <col min="12788" max="12788" width="17.125" bestFit="1" customWidth="1"/>
    <col min="12790" max="12790" width="23" bestFit="1" customWidth="1"/>
    <col min="12791" max="12795" width="11" customWidth="1"/>
    <col min="12801" max="12806" width="15.625" customWidth="1"/>
    <col min="12809" max="12811" width="9.375" customWidth="1"/>
    <col min="13042" max="13042" width="12.75" customWidth="1"/>
    <col min="13043" max="13043" width="10" bestFit="1" customWidth="1"/>
    <col min="13044" max="13044" width="17.125" bestFit="1" customWidth="1"/>
    <col min="13046" max="13046" width="23" bestFit="1" customWidth="1"/>
    <col min="13047" max="13051" width="11" customWidth="1"/>
    <col min="13057" max="13062" width="15.625" customWidth="1"/>
    <col min="13065" max="13067" width="9.375" customWidth="1"/>
    <col min="13298" max="13298" width="12.75" customWidth="1"/>
    <col min="13299" max="13299" width="10" bestFit="1" customWidth="1"/>
    <col min="13300" max="13300" width="17.125" bestFit="1" customWidth="1"/>
    <col min="13302" max="13302" width="23" bestFit="1" customWidth="1"/>
    <col min="13303" max="13307" width="11" customWidth="1"/>
    <col min="13313" max="13318" width="15.625" customWidth="1"/>
    <col min="13321" max="13323" width="9.375" customWidth="1"/>
    <col min="13554" max="13554" width="12.75" customWidth="1"/>
    <col min="13555" max="13555" width="10" bestFit="1" customWidth="1"/>
    <col min="13556" max="13556" width="17.125" bestFit="1" customWidth="1"/>
    <col min="13558" max="13558" width="23" bestFit="1" customWidth="1"/>
    <col min="13559" max="13563" width="11" customWidth="1"/>
    <col min="13569" max="13574" width="15.625" customWidth="1"/>
    <col min="13577" max="13579" width="9.375" customWidth="1"/>
    <col min="13810" max="13810" width="12.75" customWidth="1"/>
    <col min="13811" max="13811" width="10" bestFit="1" customWidth="1"/>
    <col min="13812" max="13812" width="17.125" bestFit="1" customWidth="1"/>
    <col min="13814" max="13814" width="23" bestFit="1" customWidth="1"/>
    <col min="13815" max="13819" width="11" customWidth="1"/>
    <col min="13825" max="13830" width="15.625" customWidth="1"/>
    <col min="13833" max="13835" width="9.375" customWidth="1"/>
    <col min="14066" max="14066" width="12.75" customWidth="1"/>
    <col min="14067" max="14067" width="10" bestFit="1" customWidth="1"/>
    <col min="14068" max="14068" width="17.125" bestFit="1" customWidth="1"/>
    <col min="14070" max="14070" width="23" bestFit="1" customWidth="1"/>
    <col min="14071" max="14075" width="11" customWidth="1"/>
    <col min="14081" max="14086" width="15.625" customWidth="1"/>
    <col min="14089" max="14091" width="9.375" customWidth="1"/>
    <col min="14322" max="14322" width="12.75" customWidth="1"/>
    <col min="14323" max="14323" width="10" bestFit="1" customWidth="1"/>
    <col min="14324" max="14324" width="17.125" bestFit="1" customWidth="1"/>
    <col min="14326" max="14326" width="23" bestFit="1" customWidth="1"/>
    <col min="14327" max="14331" width="11" customWidth="1"/>
    <col min="14337" max="14342" width="15.625" customWidth="1"/>
    <col min="14345" max="14347" width="9.375" customWidth="1"/>
    <col min="14578" max="14578" width="12.75" customWidth="1"/>
    <col min="14579" max="14579" width="10" bestFit="1" customWidth="1"/>
    <col min="14580" max="14580" width="17.125" bestFit="1" customWidth="1"/>
    <col min="14582" max="14582" width="23" bestFit="1" customWidth="1"/>
    <col min="14583" max="14587" width="11" customWidth="1"/>
    <col min="14593" max="14598" width="15.625" customWidth="1"/>
    <col min="14601" max="14603" width="9.375" customWidth="1"/>
    <col min="14834" max="14834" width="12.75" customWidth="1"/>
    <col min="14835" max="14835" width="10" bestFit="1" customWidth="1"/>
    <col min="14836" max="14836" width="17.125" bestFit="1" customWidth="1"/>
    <col min="14838" max="14838" width="23" bestFit="1" customWidth="1"/>
    <col min="14839" max="14843" width="11" customWidth="1"/>
    <col min="14849" max="14854" width="15.625" customWidth="1"/>
    <col min="14857" max="14859" width="9.375" customWidth="1"/>
    <col min="15090" max="15090" width="12.75" customWidth="1"/>
    <col min="15091" max="15091" width="10" bestFit="1" customWidth="1"/>
    <col min="15092" max="15092" width="17.125" bestFit="1" customWidth="1"/>
    <col min="15094" max="15094" width="23" bestFit="1" customWidth="1"/>
    <col min="15095" max="15099" width="11" customWidth="1"/>
    <col min="15105" max="15110" width="15.625" customWidth="1"/>
    <col min="15113" max="15115" width="9.375" customWidth="1"/>
    <col min="15346" max="15346" width="12.75" customWidth="1"/>
    <col min="15347" max="15347" width="10" bestFit="1" customWidth="1"/>
    <col min="15348" max="15348" width="17.125" bestFit="1" customWidth="1"/>
    <col min="15350" max="15350" width="23" bestFit="1" customWidth="1"/>
    <col min="15351" max="15355" width="11" customWidth="1"/>
    <col min="15361" max="15366" width="15.625" customWidth="1"/>
    <col min="15369" max="15371" width="9.375" customWidth="1"/>
    <col min="15602" max="15602" width="12.75" customWidth="1"/>
    <col min="15603" max="15603" width="10" bestFit="1" customWidth="1"/>
    <col min="15604" max="15604" width="17.125" bestFit="1" customWidth="1"/>
    <col min="15606" max="15606" width="23" bestFit="1" customWidth="1"/>
    <col min="15607" max="15611" width="11" customWidth="1"/>
    <col min="15617" max="15622" width="15.625" customWidth="1"/>
    <col min="15625" max="15627" width="9.375" customWidth="1"/>
    <col min="15858" max="15858" width="12.75" customWidth="1"/>
    <col min="15859" max="15859" width="10" bestFit="1" customWidth="1"/>
    <col min="15860" max="15860" width="17.125" bestFit="1" customWidth="1"/>
    <col min="15862" max="15862" width="23" bestFit="1" customWidth="1"/>
    <col min="15863" max="15867" width="11" customWidth="1"/>
    <col min="15873" max="15878" width="15.625" customWidth="1"/>
    <col min="15881" max="15883" width="9.375" customWidth="1"/>
    <col min="16114" max="16114" width="12.75" customWidth="1"/>
    <col min="16115" max="16115" width="10" bestFit="1" customWidth="1"/>
    <col min="16116" max="16116" width="17.125" bestFit="1" customWidth="1"/>
    <col min="16118" max="16118" width="23" bestFit="1" customWidth="1"/>
    <col min="16119" max="16123" width="11" customWidth="1"/>
    <col min="16129" max="16134" width="15.625" customWidth="1"/>
    <col min="16137" max="16139" width="9.375" customWidth="1"/>
  </cols>
  <sheetData>
    <row r="1" spans="1:11" s="6" customFormat="1" ht="24.75" customHeight="1" x14ac:dyDescent="0.4">
      <c r="A1" s="1"/>
      <c r="B1" s="2"/>
      <c r="C1" s="3"/>
      <c r="D1" s="4">
        <v>45415</v>
      </c>
      <c r="E1" s="4"/>
      <c r="F1" s="5" t="s">
        <v>0</v>
      </c>
      <c r="G1" s="5"/>
      <c r="H1" s="5"/>
      <c r="I1" s="5"/>
      <c r="J1" s="5"/>
      <c r="K1" s="5"/>
    </row>
    <row r="2" spans="1:11" s="6" customFormat="1" ht="11.25" customHeight="1" x14ac:dyDescent="0.4">
      <c r="A2" s="7"/>
      <c r="B2" s="7"/>
      <c r="C2" s="7"/>
      <c r="D2" s="8"/>
      <c r="E2" s="8"/>
      <c r="F2" s="8"/>
      <c r="G2" s="8"/>
      <c r="H2" s="8"/>
      <c r="I2" s="8"/>
      <c r="J2" s="8"/>
      <c r="K2" s="8"/>
    </row>
    <row r="3" spans="1:11" s="6" customFormat="1" x14ac:dyDescent="0.4">
      <c r="A3" s="9"/>
      <c r="B3" s="9"/>
      <c r="C3" s="10"/>
      <c r="D3" s="11" t="s">
        <v>1</v>
      </c>
      <c r="E3" s="12"/>
      <c r="F3" s="13"/>
      <c r="G3" s="14" t="s">
        <v>2</v>
      </c>
      <c r="H3" s="15"/>
      <c r="I3" s="15"/>
      <c r="J3" s="16" t="s">
        <v>3</v>
      </c>
      <c r="K3" s="17">
        <f>SUM(H8:H299)</f>
        <v>62000</v>
      </c>
    </row>
    <row r="4" spans="1:11" s="6" customFormat="1" x14ac:dyDescent="0.4">
      <c r="A4" s="18"/>
      <c r="B4" s="18"/>
      <c r="C4" s="19"/>
      <c r="D4" s="20" t="s">
        <v>4</v>
      </c>
      <c r="E4" s="12"/>
      <c r="F4" s="13"/>
      <c r="G4" s="21" t="s">
        <v>5</v>
      </c>
      <c r="H4" s="22"/>
      <c r="I4" s="22"/>
      <c r="J4" s="21" t="s">
        <v>6</v>
      </c>
      <c r="K4" s="23">
        <f>K5</f>
        <v>0</v>
      </c>
    </row>
    <row r="5" spans="1:11" s="6" customFormat="1" x14ac:dyDescent="0.4">
      <c r="A5" s="18"/>
      <c r="B5" s="18"/>
      <c r="C5" s="19"/>
      <c r="D5" s="20" t="s">
        <v>7</v>
      </c>
      <c r="E5" s="12"/>
      <c r="F5" s="13"/>
      <c r="G5" s="21" t="s">
        <v>8</v>
      </c>
      <c r="H5" s="22"/>
      <c r="I5" s="22"/>
      <c r="J5" s="21" t="s">
        <v>9</v>
      </c>
      <c r="K5" s="23">
        <f>SUM(I8:I240)</f>
        <v>0</v>
      </c>
    </row>
    <row r="6" spans="1:11" s="6" customFormat="1" ht="13.5" x14ac:dyDescent="0.4">
      <c r="A6" s="1"/>
      <c r="B6" s="1"/>
      <c r="C6" s="1"/>
      <c r="D6" s="24"/>
      <c r="F6" s="24"/>
    </row>
    <row r="7" spans="1:11" s="6" customFormat="1" ht="16.5" x14ac:dyDescent="0.4">
      <c r="A7" s="25" t="s">
        <v>10</v>
      </c>
      <c r="B7" s="26" t="s">
        <v>11</v>
      </c>
      <c r="C7" s="26" t="s">
        <v>12</v>
      </c>
      <c r="D7" s="26" t="s">
        <v>13</v>
      </c>
      <c r="E7" s="26" t="s">
        <v>14</v>
      </c>
      <c r="F7" s="26" t="s">
        <v>15</v>
      </c>
      <c r="G7" s="26" t="s">
        <v>16</v>
      </c>
      <c r="H7" s="27" t="s">
        <v>17</v>
      </c>
      <c r="I7" s="28" t="s">
        <v>18</v>
      </c>
      <c r="J7" s="27" t="s">
        <v>19</v>
      </c>
      <c r="K7" s="27" t="s">
        <v>20</v>
      </c>
    </row>
    <row r="8" spans="1:11" s="32" customFormat="1" hidden="1" x14ac:dyDescent="0.4">
      <c r="A8" s="29">
        <v>141010102</v>
      </c>
      <c r="B8" s="29" t="s">
        <v>21</v>
      </c>
      <c r="C8" s="30">
        <v>14117099001017</v>
      </c>
      <c r="D8" s="29" t="s">
        <v>22</v>
      </c>
      <c r="E8" s="31" t="s">
        <v>23</v>
      </c>
      <c r="F8" s="29">
        <v>117</v>
      </c>
      <c r="G8" s="31" t="s">
        <v>24</v>
      </c>
      <c r="H8" s="32" t="s">
        <v>25</v>
      </c>
      <c r="I8" s="33"/>
      <c r="J8" s="34"/>
      <c r="K8" s="34"/>
    </row>
    <row r="9" spans="1:11" s="32" customFormat="1" hidden="1" x14ac:dyDescent="0.4">
      <c r="A9" s="29">
        <v>141010103</v>
      </c>
      <c r="B9" s="29" t="str">
        <f>VLOOKUP(A9,[1]マスタ!$A$2:$H$899,2,0)</f>
        <v>14101010397</v>
      </c>
      <c r="C9" s="30">
        <f>VLOOKUP($A9,[1]マスタ!$A$2:$H$899,3,0)</f>
        <v>14101017003017</v>
      </c>
      <c r="D9" s="29" t="str">
        <f>VLOOKUP($A9,[1]マスタ!$A$2:$H$899,4,0)</f>
        <v>神奈川県</v>
      </c>
      <c r="E9" s="31" t="str">
        <f>VLOOKUP($A9,[1]マスタ!$A$2:$H$899,5,0)</f>
        <v>横浜市鶴見区</v>
      </c>
      <c r="F9" s="29">
        <f>VLOOKUP($A9,[1]マスタ!$A$2:$H$899,6,0)</f>
        <v>101</v>
      </c>
      <c r="G9" s="31" t="str">
        <f>VLOOKUP($A9,[1]マスタ!$A$2:$H$899,7,0)</f>
        <v>鶴見南部</v>
      </c>
      <c r="H9" s="32">
        <f>VLOOKUP($A9,[1]マスタ!$A$2:$H$899,8,0)</f>
        <v>100</v>
      </c>
      <c r="I9" s="33"/>
      <c r="J9" s="34"/>
      <c r="K9" s="34"/>
    </row>
    <row r="10" spans="1:11" s="32" customFormat="1" hidden="1" x14ac:dyDescent="0.4">
      <c r="A10" s="29">
        <v>141010104</v>
      </c>
      <c r="B10" s="29" t="str">
        <f>VLOOKUP(A10,[1]マスタ!$A$2:$H$899,2,0)</f>
        <v>14101010497</v>
      </c>
      <c r="C10" s="30">
        <f>VLOOKUP($A10,[1]マスタ!$A$2:$H$899,3,0)</f>
        <v>14101017004017</v>
      </c>
      <c r="D10" s="29" t="str">
        <f>VLOOKUP($A10,[1]マスタ!$A$2:$H$899,4,0)</f>
        <v>神奈川県</v>
      </c>
      <c r="E10" s="31" t="str">
        <f>VLOOKUP($A10,[1]マスタ!$A$2:$H$899,5,0)</f>
        <v>横浜市鶴見区</v>
      </c>
      <c r="F10" s="29">
        <f>VLOOKUP($A10,[1]マスタ!$A$2:$H$899,6,0)</f>
        <v>101</v>
      </c>
      <c r="G10" s="31" t="str">
        <f>VLOOKUP($A10,[1]マスタ!$A$2:$H$899,7,0)</f>
        <v>新子安・生麦</v>
      </c>
      <c r="H10" s="32">
        <f>VLOOKUP($A10,[1]マスタ!$A$2:$H$899,8,0)</f>
        <v>450</v>
      </c>
      <c r="I10" s="33"/>
      <c r="J10" s="34"/>
      <c r="K10" s="34"/>
    </row>
    <row r="11" spans="1:11" s="32" customFormat="1" hidden="1" x14ac:dyDescent="0.4">
      <c r="A11" s="29">
        <v>141010106</v>
      </c>
      <c r="B11" s="29" t="str">
        <f>VLOOKUP(A11,[1]マスタ!$A$2:$H$899,2,0)</f>
        <v>14101010697</v>
      </c>
      <c r="C11" s="30">
        <f>VLOOKUP($A11,[1]マスタ!$A$2:$H$899,3,0)</f>
        <v>14101017005017</v>
      </c>
      <c r="D11" s="29" t="str">
        <f>VLOOKUP($A11,[1]マスタ!$A$2:$H$899,4,0)</f>
        <v>神奈川県</v>
      </c>
      <c r="E11" s="31" t="str">
        <f>VLOOKUP($A11,[1]マスタ!$A$2:$H$899,5,0)</f>
        <v>横浜市鶴見区</v>
      </c>
      <c r="F11" s="29">
        <f>VLOOKUP($A11,[1]マスタ!$A$2:$H$899,6,0)</f>
        <v>101</v>
      </c>
      <c r="G11" s="31" t="str">
        <f>VLOOKUP($A11,[1]マスタ!$A$2:$H$899,7,0)</f>
        <v>鶴見末吉</v>
      </c>
      <c r="H11" s="32">
        <f>VLOOKUP($A11,[1]マスタ!$A$2:$H$899,8,0)</f>
        <v>600</v>
      </c>
      <c r="I11" s="33"/>
      <c r="J11" s="34"/>
      <c r="K11" s="34"/>
    </row>
    <row r="12" spans="1:11" s="32" customFormat="1" hidden="1" x14ac:dyDescent="0.4">
      <c r="A12" s="29">
        <v>141010109</v>
      </c>
      <c r="B12" s="29" t="str">
        <f>VLOOKUP(A12,[1]マスタ!$A$2:$H$899,2,0)</f>
        <v>14101010997</v>
      </c>
      <c r="C12" s="30">
        <f>VLOOKUP($A12,[1]マスタ!$A$2:$H$899,3,0)</f>
        <v>14101017007017</v>
      </c>
      <c r="D12" s="29" t="str">
        <f>VLOOKUP($A12,[1]マスタ!$A$2:$H$899,4,0)</f>
        <v>神奈川県</v>
      </c>
      <c r="E12" s="31" t="str">
        <f>VLOOKUP($A12,[1]マスタ!$A$2:$H$899,5,0)</f>
        <v>横浜市鶴見区</v>
      </c>
      <c r="F12" s="29">
        <f>VLOOKUP($A12,[1]マスタ!$A$2:$H$899,6,0)</f>
        <v>101</v>
      </c>
      <c r="G12" s="31" t="str">
        <f>VLOOKUP($A12,[1]マスタ!$A$2:$H$899,7,0)</f>
        <v>寺尾</v>
      </c>
      <c r="H12" s="32">
        <f>VLOOKUP($A12,[1]マスタ!$A$2:$H$899,8,0)</f>
        <v>300</v>
      </c>
      <c r="I12" s="33"/>
      <c r="J12" s="34"/>
      <c r="K12" s="34"/>
    </row>
    <row r="13" spans="1:11" s="32" customFormat="1" hidden="1" x14ac:dyDescent="0.4">
      <c r="A13" s="29">
        <v>141010110</v>
      </c>
      <c r="B13" s="29" t="str">
        <f>VLOOKUP(A13,[1]マスタ!$A$2:$H$899,2,0)</f>
        <v>14101011097</v>
      </c>
      <c r="C13" s="30">
        <f>VLOOKUP($A13,[1]マスタ!$A$2:$H$899,3,0)</f>
        <v>14101017008017</v>
      </c>
      <c r="D13" s="29" t="str">
        <f>VLOOKUP($A13,[1]マスタ!$A$2:$H$899,4,0)</f>
        <v>神奈川県</v>
      </c>
      <c r="E13" s="31" t="str">
        <f>VLOOKUP($A13,[1]マスタ!$A$2:$H$899,5,0)</f>
        <v>横浜市鶴見区</v>
      </c>
      <c r="F13" s="29">
        <f>VLOOKUP($A13,[1]マスタ!$A$2:$H$899,6,0)</f>
        <v>101</v>
      </c>
      <c r="G13" s="31" t="str">
        <f>VLOOKUP($A13,[1]マスタ!$A$2:$H$899,7,0)</f>
        <v>大口・東寺尾</v>
      </c>
      <c r="H13" s="32">
        <f>VLOOKUP($A13,[1]マスタ!$A$2:$H$899,8,0)</f>
        <v>250</v>
      </c>
      <c r="I13" s="33"/>
      <c r="J13" s="34">
        <f>SUMIF($E$8:$E$240,$E13,$H$8:$H$240)</f>
        <v>1700</v>
      </c>
      <c r="K13" s="34">
        <f>SUMIF($E$8:$E$240,$E13,$I$8:$I$240)</f>
        <v>0</v>
      </c>
    </row>
    <row r="14" spans="1:11" s="32" customFormat="1" hidden="1" x14ac:dyDescent="0.4">
      <c r="A14" s="35">
        <v>141020105</v>
      </c>
      <c r="B14" s="35" t="str">
        <f>VLOOKUP(A14,[1]マスタ!$A$2:$H$899,2,0)</f>
        <v>14102010597</v>
      </c>
      <c r="C14" s="36">
        <f>VLOOKUP($A14,[1]マスタ!$A$2:$H$899,3,0)</f>
        <v>14102017003017</v>
      </c>
      <c r="D14" s="35" t="str">
        <f>VLOOKUP($A14,[1]マスタ!$A$2:$H$899,4,0)</f>
        <v>神奈川県</v>
      </c>
      <c r="E14" s="37" t="str">
        <f>VLOOKUP($A14,[1]マスタ!$A$2:$H$899,5,0)</f>
        <v>横浜市神奈川区</v>
      </c>
      <c r="F14" s="35">
        <f>VLOOKUP($A14,[1]マスタ!$A$2:$H$899,6,0)</f>
        <v>102</v>
      </c>
      <c r="G14" s="37" t="str">
        <f>VLOOKUP($A14,[1]マスタ!$A$2:$H$899,7,0)</f>
        <v>六角橋</v>
      </c>
      <c r="H14" s="38">
        <f>VLOOKUP($A14,[1]マスタ!$A$2:$H$899,8,0)</f>
        <v>200</v>
      </c>
      <c r="I14" s="39"/>
      <c r="J14" s="40"/>
      <c r="K14" s="40"/>
    </row>
    <row r="15" spans="1:11" s="32" customFormat="1" hidden="1" x14ac:dyDescent="0.4">
      <c r="A15" s="41">
        <v>141020106</v>
      </c>
      <c r="B15" s="41" t="str">
        <f>VLOOKUP(A15,[1]マスタ!$A$2:$H$899,2,0)</f>
        <v>14102010697</v>
      </c>
      <c r="C15" s="42">
        <f>VLOOKUP($A15,[1]マスタ!$A$2:$H$899,3,0)</f>
        <v>14102017004017</v>
      </c>
      <c r="D15" s="41" t="str">
        <f>VLOOKUP($A15,[1]マスタ!$A$2:$H$899,4,0)</f>
        <v>神奈川県</v>
      </c>
      <c r="E15" s="43" t="str">
        <f>VLOOKUP($A15,[1]マスタ!$A$2:$H$899,5,0)</f>
        <v>横浜市神奈川区</v>
      </c>
      <c r="F15" s="41">
        <f>VLOOKUP($A15,[1]マスタ!$A$2:$H$899,6,0)</f>
        <v>102</v>
      </c>
      <c r="G15" s="43" t="str">
        <f>VLOOKUP($A15,[1]マスタ!$A$2:$H$899,7,0)</f>
        <v>東神奈川反町</v>
      </c>
      <c r="H15" s="44">
        <f>VLOOKUP($A15,[1]マスタ!$A$2:$H$899,8,0)</f>
        <v>350</v>
      </c>
      <c r="I15" s="45"/>
      <c r="J15" s="46">
        <f>SUMIF($E$8:$E$240,$E15,$H$8:$H$240)</f>
        <v>550</v>
      </c>
      <c r="K15" s="46">
        <f>SUMIF($E$8:$E$240,$E15,$I$8:$I$240)</f>
        <v>0</v>
      </c>
    </row>
    <row r="16" spans="1:11" s="32" customFormat="1" hidden="1" x14ac:dyDescent="0.4">
      <c r="A16" s="35">
        <v>141030101</v>
      </c>
      <c r="B16" s="35" t="str">
        <f>VLOOKUP(A16,[1]マスタ!$A$2:$H$899,2,0)</f>
        <v>14103010197</v>
      </c>
      <c r="C16" s="36">
        <f>VLOOKUP($A16,[1]マスタ!$A$2:$H$899,3,0)</f>
        <v>14103017001017</v>
      </c>
      <c r="D16" s="35" t="str">
        <f>VLOOKUP($A16,[1]マスタ!$A$2:$H$899,4,0)</f>
        <v>神奈川県</v>
      </c>
      <c r="E16" s="37" t="str">
        <f>VLOOKUP($A16,[1]マスタ!$A$2:$H$899,5,0)</f>
        <v>横浜市西区</v>
      </c>
      <c r="F16" s="35">
        <f>VLOOKUP($A16,[1]マスタ!$A$2:$H$899,6,0)</f>
        <v>103</v>
      </c>
      <c r="G16" s="37" t="str">
        <f>VLOOKUP($A16,[1]マスタ!$A$2:$H$899,7,0)</f>
        <v>横浜中央</v>
      </c>
      <c r="H16" s="38">
        <f>VLOOKUP($A16,[1]マスタ!$A$2:$H$899,8,0)</f>
        <v>250</v>
      </c>
      <c r="I16" s="39"/>
      <c r="J16" s="40"/>
      <c r="K16" s="40"/>
    </row>
    <row r="17" spans="1:11" s="32" customFormat="1" hidden="1" x14ac:dyDescent="0.4">
      <c r="A17" s="29">
        <v>141030102</v>
      </c>
      <c r="B17" s="29" t="str">
        <f>VLOOKUP(A17,[1]マスタ!$A$2:$H$899,2,0)</f>
        <v>14103010297</v>
      </c>
      <c r="C17" s="30">
        <f>VLOOKUP($A17,[1]マスタ!$A$2:$H$899,3,0)</f>
        <v>14103017002017</v>
      </c>
      <c r="D17" s="29" t="str">
        <f>VLOOKUP($A17,[1]マスタ!$A$2:$H$899,4,0)</f>
        <v>神奈川県</v>
      </c>
      <c r="E17" s="31" t="str">
        <f>VLOOKUP($A17,[1]マスタ!$A$2:$H$899,5,0)</f>
        <v>横浜市西区</v>
      </c>
      <c r="F17" s="29">
        <f>VLOOKUP($A17,[1]マスタ!$A$2:$H$899,6,0)</f>
        <v>103</v>
      </c>
      <c r="G17" s="31" t="str">
        <f>VLOOKUP($A17,[1]マスタ!$A$2:$H$899,7,0)</f>
        <v>西横浜</v>
      </c>
      <c r="H17" s="32">
        <f>VLOOKUP($A17,[1]マスタ!$A$2:$H$899,8,0)</f>
        <v>150</v>
      </c>
      <c r="I17" s="33"/>
      <c r="J17" s="34"/>
      <c r="K17" s="34"/>
    </row>
    <row r="18" spans="1:11" s="32" customFormat="1" hidden="1" x14ac:dyDescent="0.4">
      <c r="A18" s="41">
        <v>141030104</v>
      </c>
      <c r="B18" s="41" t="str">
        <f>VLOOKUP(A18,[1]マスタ!$A$2:$H$899,2,0)</f>
        <v>14103010497</v>
      </c>
      <c r="C18" s="42">
        <f>VLOOKUP($A18,[1]マスタ!$A$2:$H$899,3,0)</f>
        <v>14103017003017</v>
      </c>
      <c r="D18" s="41" t="str">
        <f>VLOOKUP($A18,[1]マスタ!$A$2:$H$899,4,0)</f>
        <v>神奈川県</v>
      </c>
      <c r="E18" s="43" t="str">
        <f>VLOOKUP($A18,[1]マスタ!$A$2:$H$899,5,0)</f>
        <v>横浜市西区</v>
      </c>
      <c r="F18" s="41">
        <f>VLOOKUP($A18,[1]マスタ!$A$2:$H$899,6,0)</f>
        <v>103</v>
      </c>
      <c r="G18" s="43" t="str">
        <f>VLOOKUP($A18,[1]マスタ!$A$2:$H$899,7,0)</f>
        <v>みなとみらい</v>
      </c>
      <c r="H18" s="44">
        <f>VLOOKUP($A18,[1]マスタ!$A$2:$H$899,8,0)</f>
        <v>50</v>
      </c>
      <c r="I18" s="45"/>
      <c r="J18" s="46">
        <f>SUMIF($E$8:$E$240,$E18,$H$8:$H$240)</f>
        <v>450</v>
      </c>
      <c r="K18" s="46">
        <f>SUMIF($E$8:$E$240,$E18,$I$8:$I$240)</f>
        <v>0</v>
      </c>
    </row>
    <row r="19" spans="1:11" s="32" customFormat="1" hidden="1" x14ac:dyDescent="0.4">
      <c r="A19" s="29">
        <v>141040105</v>
      </c>
      <c r="B19" s="29" t="str">
        <f>VLOOKUP(A19,[1]マスタ!$A$2:$H$899,2,0)</f>
        <v>14104010597</v>
      </c>
      <c r="C19" s="30">
        <f>VLOOKUP($A19,[1]マスタ!$A$2:$H$899,3,0)</f>
        <v>14104017002017</v>
      </c>
      <c r="D19" s="29" t="str">
        <f>VLOOKUP($A19,[1]マスタ!$A$2:$H$899,4,0)</f>
        <v>神奈川県</v>
      </c>
      <c r="E19" s="31" t="str">
        <f>VLOOKUP($A19,[1]マスタ!$A$2:$H$899,5,0)</f>
        <v>横浜市中区</v>
      </c>
      <c r="F19" s="29">
        <f>VLOOKUP($A19,[1]マスタ!$A$2:$H$899,6,0)</f>
        <v>104</v>
      </c>
      <c r="G19" s="31" t="str">
        <f>VLOOKUP($A19,[1]マスタ!$A$2:$H$899,7,0)</f>
        <v>本牧山手</v>
      </c>
      <c r="H19" s="32">
        <f>VLOOKUP($A19,[1]マスタ!$A$2:$H$899,8,0)</f>
        <v>400</v>
      </c>
      <c r="I19" s="33"/>
      <c r="J19" s="34">
        <f>SUMIF($E$8:$E$240,$E19,$H$8:$H$240)</f>
        <v>400</v>
      </c>
      <c r="K19" s="34">
        <f>SUMIF($E$8:$E$240,$E19,$I$8:$I$240)</f>
        <v>0</v>
      </c>
    </row>
    <row r="20" spans="1:11" s="32" customFormat="1" hidden="1" x14ac:dyDescent="0.4">
      <c r="A20" s="35">
        <v>141050101</v>
      </c>
      <c r="B20" s="35" t="str">
        <f>VLOOKUP(A20,[1]マスタ!$A$2:$H$899,2,0)</f>
        <v>14105010197</v>
      </c>
      <c r="C20" s="36">
        <f>VLOOKUP($A20,[1]マスタ!$A$2:$H$899,3,0)</f>
        <v>14105017001017</v>
      </c>
      <c r="D20" s="35" t="str">
        <f>VLOOKUP($A20,[1]マスタ!$A$2:$H$899,4,0)</f>
        <v>神奈川県</v>
      </c>
      <c r="E20" s="37" t="str">
        <f>VLOOKUP($A20,[1]マスタ!$A$2:$H$899,5,0)</f>
        <v>横浜市南区</v>
      </c>
      <c r="F20" s="35">
        <f>VLOOKUP($A20,[1]マスタ!$A$2:$H$899,6,0)</f>
        <v>105</v>
      </c>
      <c r="G20" s="37" t="str">
        <f>VLOOKUP($A20,[1]マスタ!$A$2:$H$899,7,0)</f>
        <v>関内吉野町</v>
      </c>
      <c r="H20" s="38">
        <f>VLOOKUP($A20,[1]マスタ!$A$2:$H$899,8,0)</f>
        <v>250</v>
      </c>
      <c r="I20" s="39"/>
      <c r="J20" s="40"/>
      <c r="K20" s="40"/>
    </row>
    <row r="21" spans="1:11" s="32" customFormat="1" hidden="1" x14ac:dyDescent="0.4">
      <c r="A21" s="29">
        <v>141050103</v>
      </c>
      <c r="B21" s="29" t="str">
        <f>VLOOKUP(A21,[1]マスタ!$A$2:$H$899,2,0)</f>
        <v>14105010397</v>
      </c>
      <c r="C21" s="30">
        <f>VLOOKUP($A21,[1]マスタ!$A$2:$H$899,3,0)</f>
        <v>14105017003017</v>
      </c>
      <c r="D21" s="29" t="str">
        <f>VLOOKUP($A21,[1]マスタ!$A$2:$H$899,4,0)</f>
        <v>神奈川県</v>
      </c>
      <c r="E21" s="31" t="str">
        <f>VLOOKUP($A21,[1]マスタ!$A$2:$H$899,5,0)</f>
        <v>横浜市南区</v>
      </c>
      <c r="F21" s="29">
        <f>VLOOKUP($A21,[1]マスタ!$A$2:$H$899,6,0)</f>
        <v>105</v>
      </c>
      <c r="G21" s="31" t="str">
        <f>VLOOKUP($A21,[1]マスタ!$A$2:$H$899,7,0)</f>
        <v>井土ヶ谷</v>
      </c>
      <c r="H21" s="32">
        <f>VLOOKUP($A21,[1]マスタ!$A$2:$H$899,8,0)</f>
        <v>150</v>
      </c>
      <c r="I21" s="33"/>
      <c r="J21" s="34"/>
      <c r="K21" s="34"/>
    </row>
    <row r="22" spans="1:11" s="32" customFormat="1" hidden="1" x14ac:dyDescent="0.4">
      <c r="A22" s="41">
        <v>141050104</v>
      </c>
      <c r="B22" s="41" t="str">
        <f>VLOOKUP(A22,[1]マスタ!$A$2:$H$899,2,0)</f>
        <v>14105010497</v>
      </c>
      <c r="C22" s="42">
        <f>VLOOKUP($A22,[1]マスタ!$A$2:$H$899,3,0)</f>
        <v>14105017004017</v>
      </c>
      <c r="D22" s="41" t="str">
        <f>VLOOKUP($A22,[1]マスタ!$A$2:$H$899,4,0)</f>
        <v>神奈川県</v>
      </c>
      <c r="E22" s="43" t="str">
        <f>VLOOKUP($A22,[1]マスタ!$A$2:$H$899,5,0)</f>
        <v>横浜市南区</v>
      </c>
      <c r="F22" s="41">
        <f>VLOOKUP($A22,[1]マスタ!$A$2:$H$899,6,0)</f>
        <v>105</v>
      </c>
      <c r="G22" s="43" t="str">
        <f>VLOOKUP($A22,[1]マスタ!$A$2:$H$899,7,0)</f>
        <v>六ツ川</v>
      </c>
      <c r="H22" s="44">
        <f>VLOOKUP($A22,[1]マスタ!$A$2:$H$899,8,0)</f>
        <v>600</v>
      </c>
      <c r="I22" s="45"/>
      <c r="J22" s="46">
        <f>SUMIF($E$8:$E$240,$E22,$H$8:$H$240)</f>
        <v>1000</v>
      </c>
      <c r="K22" s="46">
        <f>SUMIF($E$8:$E$240,$E22,$I$8:$I$240)</f>
        <v>0</v>
      </c>
    </row>
    <row r="23" spans="1:11" s="32" customFormat="1" hidden="1" x14ac:dyDescent="0.4">
      <c r="A23" s="29">
        <v>141060101</v>
      </c>
      <c r="B23" s="29" t="str">
        <f>VLOOKUP(A23,[1]マスタ!$A$2:$H$899,2,0)</f>
        <v>14106010197</v>
      </c>
      <c r="C23" s="30">
        <f>VLOOKUP($A23,[1]マスタ!$A$2:$H$899,3,0)</f>
        <v>14106017001017</v>
      </c>
      <c r="D23" s="29" t="str">
        <f>VLOOKUP($A23,[1]マスタ!$A$2:$H$899,4,0)</f>
        <v>神奈川県</v>
      </c>
      <c r="E23" s="31" t="str">
        <f>VLOOKUP($A23,[1]マスタ!$A$2:$H$899,5,0)</f>
        <v>横浜市保土ケ谷区</v>
      </c>
      <c r="F23" s="29">
        <f>VLOOKUP($A23,[1]マスタ!$A$2:$H$899,6,0)</f>
        <v>106</v>
      </c>
      <c r="G23" s="31" t="str">
        <f>VLOOKUP($A23,[1]マスタ!$A$2:$H$899,7,0)</f>
        <v>保土ケ谷</v>
      </c>
      <c r="H23" s="32">
        <f>VLOOKUP($A23,[1]マスタ!$A$2:$H$899,8,0)</f>
        <v>350</v>
      </c>
      <c r="I23" s="33"/>
      <c r="J23" s="34"/>
      <c r="K23" s="34"/>
    </row>
    <row r="24" spans="1:11" s="32" customFormat="1" hidden="1" x14ac:dyDescent="0.4">
      <c r="A24" s="29">
        <v>141060102</v>
      </c>
      <c r="B24" s="29" t="str">
        <f>VLOOKUP(A24,[1]マスタ!$A$2:$H$899,2,0)</f>
        <v>14106010297</v>
      </c>
      <c r="C24" s="30">
        <f>VLOOKUP($A24,[1]マスタ!$A$2:$H$899,3,0)</f>
        <v>14106017002017</v>
      </c>
      <c r="D24" s="29" t="str">
        <f>VLOOKUP($A24,[1]マスタ!$A$2:$H$899,4,0)</f>
        <v>神奈川県</v>
      </c>
      <c r="E24" s="31" t="str">
        <f>VLOOKUP($A24,[1]マスタ!$A$2:$H$899,5,0)</f>
        <v>横浜市保土ケ谷区</v>
      </c>
      <c r="F24" s="29">
        <f>VLOOKUP($A24,[1]マスタ!$A$2:$H$899,6,0)</f>
        <v>106</v>
      </c>
      <c r="G24" s="31" t="str">
        <f>VLOOKUP($A24,[1]マスタ!$A$2:$H$899,7,0)</f>
        <v>保土ヶ谷西部</v>
      </c>
      <c r="H24" s="32">
        <f>VLOOKUP($A24,[1]マスタ!$A$2:$H$899,8,0)</f>
        <v>350</v>
      </c>
      <c r="I24" s="33"/>
      <c r="J24" s="34"/>
      <c r="K24" s="34"/>
    </row>
    <row r="25" spans="1:11" s="32" customFormat="1" hidden="1" x14ac:dyDescent="0.4">
      <c r="A25" s="29">
        <v>141060104</v>
      </c>
      <c r="B25" s="29" t="str">
        <f>VLOOKUP(A25,[1]マスタ!$A$2:$H$899,2,0)</f>
        <v>14106010497</v>
      </c>
      <c r="C25" s="30">
        <f>VLOOKUP($A25,[1]マスタ!$A$2:$H$899,3,0)</f>
        <v>14106017003017</v>
      </c>
      <c r="D25" s="29" t="str">
        <f>VLOOKUP($A25,[1]マスタ!$A$2:$H$899,4,0)</f>
        <v>神奈川県</v>
      </c>
      <c r="E25" s="31" t="str">
        <f>VLOOKUP($A25,[1]マスタ!$A$2:$H$899,5,0)</f>
        <v>横浜市保土ケ谷区</v>
      </c>
      <c r="F25" s="29">
        <f>VLOOKUP($A25,[1]マスタ!$A$2:$H$899,6,0)</f>
        <v>106</v>
      </c>
      <c r="G25" s="31" t="str">
        <f>VLOOKUP($A25,[1]マスタ!$A$2:$H$899,7,0)</f>
        <v>上星川</v>
      </c>
      <c r="H25" s="32">
        <f>VLOOKUP($A25,[1]マスタ!$A$2:$H$899,8,0)</f>
        <v>200</v>
      </c>
      <c r="I25" s="33"/>
      <c r="J25" s="34"/>
      <c r="K25" s="34"/>
    </row>
    <row r="26" spans="1:11" s="32" customFormat="1" hidden="1" x14ac:dyDescent="0.4">
      <c r="A26" s="29">
        <v>141060106</v>
      </c>
      <c r="B26" s="29" t="str">
        <f>VLOOKUP(A26,[1]マスタ!$A$2:$H$899,2,0)</f>
        <v>14106010697</v>
      </c>
      <c r="C26" s="30">
        <f>VLOOKUP($A26,[1]マスタ!$A$2:$H$899,3,0)</f>
        <v>14106017004017</v>
      </c>
      <c r="D26" s="29" t="str">
        <f>VLOOKUP($A26,[1]マスタ!$A$2:$H$899,4,0)</f>
        <v>神奈川県</v>
      </c>
      <c r="E26" s="31" t="str">
        <f>VLOOKUP($A26,[1]マスタ!$A$2:$H$899,5,0)</f>
        <v>横浜市保土ケ谷区</v>
      </c>
      <c r="F26" s="29">
        <f>VLOOKUP($A26,[1]マスタ!$A$2:$H$899,6,0)</f>
        <v>106</v>
      </c>
      <c r="G26" s="31" t="str">
        <f>VLOOKUP($A26,[1]マスタ!$A$2:$H$899,7,0)</f>
        <v>新井町</v>
      </c>
      <c r="H26" s="32">
        <f>VLOOKUP($A26,[1]マスタ!$A$2:$H$899,8,0)</f>
        <v>350</v>
      </c>
      <c r="I26" s="33"/>
      <c r="J26" s="34"/>
      <c r="K26" s="34"/>
    </row>
    <row r="27" spans="1:11" s="32" customFormat="1" hidden="1" x14ac:dyDescent="0.4">
      <c r="A27" s="41">
        <v>141060108</v>
      </c>
      <c r="B27" s="41" t="str">
        <f>VLOOKUP(A27,[1]マスタ!$A$2:$H$899,2,0)</f>
        <v>14106010897</v>
      </c>
      <c r="C27" s="42">
        <f>VLOOKUP($A27,[1]マスタ!$A$2:$H$899,3,0)</f>
        <v>14106017006017</v>
      </c>
      <c r="D27" s="41" t="str">
        <f>VLOOKUP($A27,[1]マスタ!$A$2:$H$899,4,0)</f>
        <v>神奈川県</v>
      </c>
      <c r="E27" s="43" t="str">
        <f>VLOOKUP($A27,[1]マスタ!$A$2:$H$899,5,0)</f>
        <v>横浜市保土ケ谷区</v>
      </c>
      <c r="F27" s="41">
        <f>VLOOKUP($A27,[1]マスタ!$A$2:$H$899,6,0)</f>
        <v>106</v>
      </c>
      <c r="G27" s="43" t="str">
        <f>VLOOKUP($A27,[1]マスタ!$A$2:$H$899,7,0)</f>
        <v>天王町</v>
      </c>
      <c r="H27" s="44">
        <f>VLOOKUP($A27,[1]マスタ!$A$2:$H$899,8,0)</f>
        <v>150</v>
      </c>
      <c r="I27" s="45"/>
      <c r="J27" s="46">
        <f>SUMIF($E$8:$E$240,$E27,$H$8:$H$240)</f>
        <v>1400</v>
      </c>
      <c r="K27" s="46">
        <f>SUMIF($E$8:$E$240,$E27,$I$8:$I$240)</f>
        <v>0</v>
      </c>
    </row>
    <row r="28" spans="1:11" s="32" customFormat="1" hidden="1" x14ac:dyDescent="0.4">
      <c r="A28" s="29">
        <v>141070101</v>
      </c>
      <c r="B28" s="29" t="str">
        <f>VLOOKUP(A28,[1]マスタ!$A$2:$H$899,2,0)</f>
        <v>14107010197</v>
      </c>
      <c r="C28" s="30">
        <f>VLOOKUP($A28,[1]マスタ!$A$2:$H$899,3,0)</f>
        <v>14107017001017</v>
      </c>
      <c r="D28" s="29" t="str">
        <f>VLOOKUP($A28,[1]マスタ!$A$2:$H$899,4,0)</f>
        <v>神奈川県</v>
      </c>
      <c r="E28" s="31" t="str">
        <f>VLOOKUP($A28,[1]マスタ!$A$2:$H$899,5,0)</f>
        <v>横浜市磯子区</v>
      </c>
      <c r="F28" s="29">
        <f>VLOOKUP($A28,[1]マスタ!$A$2:$H$899,6,0)</f>
        <v>107</v>
      </c>
      <c r="G28" s="31" t="str">
        <f>VLOOKUP($A28,[1]マスタ!$A$2:$H$899,7,0)</f>
        <v>磯子</v>
      </c>
      <c r="H28" s="32">
        <f>VLOOKUP($A28,[1]マスタ!$A$2:$H$899,8,0)</f>
        <v>350</v>
      </c>
      <c r="I28" s="33"/>
      <c r="J28" s="34"/>
      <c r="K28" s="34"/>
    </row>
    <row r="29" spans="1:11" s="32" customFormat="1" hidden="1" x14ac:dyDescent="0.4">
      <c r="A29" s="29">
        <v>141070102</v>
      </c>
      <c r="B29" s="29" t="str">
        <f>VLOOKUP(A29,[1]マスタ!$A$2:$H$899,2,0)</f>
        <v>14107010297</v>
      </c>
      <c r="C29" s="30">
        <f>VLOOKUP($A29,[1]マスタ!$A$2:$H$899,3,0)</f>
        <v>14107017002017</v>
      </c>
      <c r="D29" s="29" t="str">
        <f>VLOOKUP($A29,[1]マスタ!$A$2:$H$899,4,0)</f>
        <v>神奈川県</v>
      </c>
      <c r="E29" s="31" t="str">
        <f>VLOOKUP($A29,[1]マスタ!$A$2:$H$899,5,0)</f>
        <v>横浜市磯子区</v>
      </c>
      <c r="F29" s="29">
        <f>VLOOKUP($A29,[1]マスタ!$A$2:$H$899,6,0)</f>
        <v>107</v>
      </c>
      <c r="G29" s="31" t="str">
        <f>VLOOKUP($A29,[1]マスタ!$A$2:$H$899,7,0)</f>
        <v>横浜根岸</v>
      </c>
      <c r="H29" s="32">
        <f>VLOOKUP($A29,[1]マスタ!$A$2:$H$899,8,0)</f>
        <v>300</v>
      </c>
      <c r="I29" s="33"/>
      <c r="J29" s="34"/>
      <c r="K29" s="34"/>
    </row>
    <row r="30" spans="1:11" s="32" customFormat="1" hidden="1" x14ac:dyDescent="0.4">
      <c r="A30" s="29">
        <v>141070104</v>
      </c>
      <c r="B30" s="29" t="str">
        <f>VLOOKUP(A30,[1]マスタ!$A$2:$H$899,2,0)</f>
        <v>14107010497</v>
      </c>
      <c r="C30" s="30">
        <f>VLOOKUP($A30,[1]マスタ!$A$2:$H$899,3,0)</f>
        <v>14107017004017</v>
      </c>
      <c r="D30" s="29" t="str">
        <f>VLOOKUP($A30,[1]マスタ!$A$2:$H$899,4,0)</f>
        <v>神奈川県</v>
      </c>
      <c r="E30" s="31" t="str">
        <f>VLOOKUP($A30,[1]マスタ!$A$2:$H$899,5,0)</f>
        <v>横浜市磯子区</v>
      </c>
      <c r="F30" s="29">
        <f>VLOOKUP($A30,[1]マスタ!$A$2:$H$899,6,0)</f>
        <v>107</v>
      </c>
      <c r="G30" s="31" t="str">
        <f>VLOOKUP($A30,[1]マスタ!$A$2:$H$899,7,0)</f>
        <v>杉田</v>
      </c>
      <c r="H30" s="32">
        <f>VLOOKUP($A30,[1]マスタ!$A$2:$H$899,8,0)</f>
        <v>150</v>
      </c>
      <c r="I30" s="33"/>
      <c r="J30" s="34"/>
      <c r="K30" s="34"/>
    </row>
    <row r="31" spans="1:11" s="32" customFormat="1" hidden="1" x14ac:dyDescent="0.4">
      <c r="A31" s="41">
        <v>141070105</v>
      </c>
      <c r="B31" s="41" t="str">
        <f>VLOOKUP(A31,[1]マスタ!$A$2:$H$899,2,0)</f>
        <v>14107010597</v>
      </c>
      <c r="C31" s="42">
        <f>VLOOKUP($A31,[1]マスタ!$A$2:$H$899,3,0)</f>
        <v>14107017005017</v>
      </c>
      <c r="D31" s="41" t="str">
        <f>VLOOKUP($A31,[1]マスタ!$A$2:$H$899,4,0)</f>
        <v>神奈川県</v>
      </c>
      <c r="E31" s="43" t="str">
        <f>VLOOKUP($A31,[1]マスタ!$A$2:$H$899,5,0)</f>
        <v>横浜市磯子区</v>
      </c>
      <c r="F31" s="41">
        <f>VLOOKUP($A31,[1]マスタ!$A$2:$H$899,6,0)</f>
        <v>107</v>
      </c>
      <c r="G31" s="43" t="str">
        <f>VLOOKUP($A31,[1]マスタ!$A$2:$H$899,7,0)</f>
        <v>洋光台</v>
      </c>
      <c r="H31" s="44">
        <f>VLOOKUP($A31,[1]マスタ!$A$2:$H$899,8,0)</f>
        <v>250</v>
      </c>
      <c r="I31" s="45"/>
      <c r="J31" s="46">
        <f>SUMIF($E$8:$E$240,$E31,$H$8:$H$240)</f>
        <v>1050</v>
      </c>
      <c r="K31" s="46">
        <f>SUMIF($E$8:$E$240,$E31,$I$8:$I$240)</f>
        <v>0</v>
      </c>
    </row>
    <row r="32" spans="1:11" s="32" customFormat="1" hidden="1" x14ac:dyDescent="0.4">
      <c r="A32" s="41">
        <v>141080102</v>
      </c>
      <c r="B32" s="41" t="str">
        <f>VLOOKUP(A32,[1]マスタ!$A$2:$H$899,2,0)</f>
        <v>14108010297</v>
      </c>
      <c r="C32" s="42">
        <f>VLOOKUP($A32,[1]マスタ!$A$2:$H$899,3,0)</f>
        <v>14108017002017</v>
      </c>
      <c r="D32" s="41" t="str">
        <f>VLOOKUP($A32,[1]マスタ!$A$2:$H$899,4,0)</f>
        <v>神奈川県</v>
      </c>
      <c r="E32" s="43" t="str">
        <f>VLOOKUP($A32,[1]マスタ!$A$2:$H$899,5,0)</f>
        <v>横浜市金沢区</v>
      </c>
      <c r="F32" s="41">
        <f>VLOOKUP($A32,[1]マスタ!$A$2:$H$899,6,0)</f>
        <v>108</v>
      </c>
      <c r="G32" s="43" t="str">
        <f>VLOOKUP($A32,[1]マスタ!$A$2:$H$899,7,0)</f>
        <v>金沢八景</v>
      </c>
      <c r="H32" s="44">
        <f>VLOOKUP($A32,[1]マスタ!$A$2:$H$899,8,0)</f>
        <v>150</v>
      </c>
      <c r="I32" s="45"/>
      <c r="J32" s="46"/>
      <c r="K32" s="46"/>
    </row>
    <row r="33" spans="1:11" s="32" customFormat="1" hidden="1" x14ac:dyDescent="0.4">
      <c r="A33" s="29">
        <v>141080103</v>
      </c>
      <c r="B33" s="29" t="str">
        <f>VLOOKUP(A33,[1]マスタ!$A$2:$H$899,2,0)</f>
        <v>14108010397</v>
      </c>
      <c r="C33" s="30">
        <f>VLOOKUP($A33,[1]マスタ!$A$2:$H$899,3,0)</f>
        <v>14108017003017</v>
      </c>
      <c r="D33" s="29" t="str">
        <f>VLOOKUP($A33,[1]マスタ!$A$2:$H$899,4,0)</f>
        <v>神奈川県</v>
      </c>
      <c r="E33" s="31" t="str">
        <f>VLOOKUP($A33,[1]マスタ!$A$2:$H$899,5,0)</f>
        <v>横浜市金沢区</v>
      </c>
      <c r="F33" s="29">
        <f>VLOOKUP($A33,[1]マスタ!$A$2:$H$899,6,0)</f>
        <v>108</v>
      </c>
      <c r="G33" s="31" t="str">
        <f>VLOOKUP($A33,[1]マスタ!$A$2:$H$899,7,0)</f>
        <v>六浦</v>
      </c>
      <c r="H33" s="32">
        <f>VLOOKUP($A33,[1]マスタ!$A$2:$H$899,8,0)</f>
        <v>400</v>
      </c>
      <c r="I33" s="33"/>
      <c r="J33" s="34"/>
      <c r="K33" s="34"/>
    </row>
    <row r="34" spans="1:11" s="32" customFormat="1" hidden="1" x14ac:dyDescent="0.4">
      <c r="A34" s="29">
        <v>141080104</v>
      </c>
      <c r="B34" s="29" t="str">
        <f>VLOOKUP(A34,[1]マスタ!$A$2:$H$899,2,0)</f>
        <v>14108010497</v>
      </c>
      <c r="C34" s="30">
        <f>VLOOKUP($A34,[1]マスタ!$A$2:$H$899,3,0)</f>
        <v>14108017004017</v>
      </c>
      <c r="D34" s="29" t="str">
        <f>VLOOKUP($A34,[1]マスタ!$A$2:$H$899,4,0)</f>
        <v>神奈川県</v>
      </c>
      <c r="E34" s="31" t="str">
        <f>VLOOKUP($A34,[1]マスタ!$A$2:$H$899,5,0)</f>
        <v>横浜市金沢区</v>
      </c>
      <c r="F34" s="29">
        <f>VLOOKUP($A34,[1]マスタ!$A$2:$H$899,6,0)</f>
        <v>108</v>
      </c>
      <c r="G34" s="31" t="str">
        <f>VLOOKUP($A34,[1]マスタ!$A$2:$H$899,7,0)</f>
        <v>金沢文庫</v>
      </c>
      <c r="H34" s="32">
        <f>VLOOKUP($A34,[1]マスタ!$A$2:$H$899,8,0)</f>
        <v>650</v>
      </c>
      <c r="I34" s="33"/>
      <c r="J34" s="34"/>
      <c r="K34" s="34"/>
    </row>
    <row r="35" spans="1:11" s="32" customFormat="1" hidden="1" x14ac:dyDescent="0.4">
      <c r="A35" s="29">
        <v>141080107</v>
      </c>
      <c r="B35" s="29" t="str">
        <f>VLOOKUP(A35,[1]マスタ!$A$2:$H$899,2,0)</f>
        <v>14108010797</v>
      </c>
      <c r="C35" s="30">
        <f>VLOOKUP($A35,[1]マスタ!$A$2:$H$899,3,0)</f>
        <v>14108017007017</v>
      </c>
      <c r="D35" s="29" t="str">
        <f>VLOOKUP($A35,[1]マスタ!$A$2:$H$899,4,0)</f>
        <v>神奈川県</v>
      </c>
      <c r="E35" s="31" t="str">
        <f>VLOOKUP($A35,[1]マスタ!$A$2:$H$899,5,0)</f>
        <v>横浜市金沢区</v>
      </c>
      <c r="F35" s="29">
        <f>VLOOKUP($A35,[1]マスタ!$A$2:$H$899,6,0)</f>
        <v>108</v>
      </c>
      <c r="G35" s="31" t="str">
        <f>VLOOKUP($A35,[1]マスタ!$A$2:$H$899,7,0)</f>
        <v>能見台富岡</v>
      </c>
      <c r="H35" s="32">
        <f>VLOOKUP($A35,[1]マスタ!$A$2:$H$899,8,0)</f>
        <v>450</v>
      </c>
      <c r="I35" s="33"/>
      <c r="J35" s="34">
        <f>SUMIF($E$8:$E$240,$E35,$H$8:$H$240)</f>
        <v>1650</v>
      </c>
      <c r="K35" s="34">
        <f>SUMIF($E$8:$E$240,$E35,$I$8:$I$240)</f>
        <v>0</v>
      </c>
    </row>
    <row r="36" spans="1:11" s="32" customFormat="1" hidden="1" x14ac:dyDescent="0.4">
      <c r="A36" s="35">
        <v>141090101</v>
      </c>
      <c r="B36" s="35" t="str">
        <f>VLOOKUP(A36,[1]マスタ!$A$2:$H$899,2,0)</f>
        <v>14109010197</v>
      </c>
      <c r="C36" s="36">
        <f>VLOOKUP($A36,[1]マスタ!$A$2:$H$899,3,0)</f>
        <v>14109017001017</v>
      </c>
      <c r="D36" s="35" t="str">
        <f>VLOOKUP($A36,[1]マスタ!$A$2:$H$899,4,0)</f>
        <v>神奈川県</v>
      </c>
      <c r="E36" s="37" t="str">
        <f>VLOOKUP($A36,[1]マスタ!$A$2:$H$899,5,0)</f>
        <v>横浜市港北区</v>
      </c>
      <c r="F36" s="35">
        <f>VLOOKUP($A36,[1]マスタ!$A$2:$H$899,6,0)</f>
        <v>109</v>
      </c>
      <c r="G36" s="37" t="str">
        <f>VLOOKUP($A36,[1]マスタ!$A$2:$H$899,7,0)</f>
        <v>日吉・新綱島</v>
      </c>
      <c r="H36" s="38">
        <f>VLOOKUP($A36,[1]マスタ!$A$2:$H$899,8,0)</f>
        <v>350</v>
      </c>
      <c r="I36" s="39"/>
      <c r="J36" s="40"/>
      <c r="K36" s="40"/>
    </row>
    <row r="37" spans="1:11" s="32" customFormat="1" hidden="1" x14ac:dyDescent="0.4">
      <c r="A37" s="29">
        <v>141090106</v>
      </c>
      <c r="B37" s="29" t="str">
        <f>VLOOKUP(A37,[1]マスタ!$A$2:$H$899,2,0)</f>
        <v>14109010697</v>
      </c>
      <c r="C37" s="30">
        <f>VLOOKUP($A37,[1]マスタ!$A$2:$H$899,3,0)</f>
        <v>14109017003017</v>
      </c>
      <c r="D37" s="29" t="str">
        <f>VLOOKUP($A37,[1]マスタ!$A$2:$H$899,4,0)</f>
        <v>神奈川県</v>
      </c>
      <c r="E37" s="31" t="str">
        <f>VLOOKUP($A37,[1]マスタ!$A$2:$H$899,5,0)</f>
        <v>横浜市港北区</v>
      </c>
      <c r="F37" s="29">
        <f>VLOOKUP($A37,[1]マスタ!$A$2:$H$899,6,0)</f>
        <v>109</v>
      </c>
      <c r="G37" s="31" t="str">
        <f>VLOOKUP($A37,[1]マスタ!$A$2:$H$899,7,0)</f>
        <v>大倉山</v>
      </c>
      <c r="H37" s="32">
        <f>VLOOKUP($A37,[1]マスタ!$A$2:$H$899,8,0)</f>
        <v>650</v>
      </c>
      <c r="I37" s="33"/>
      <c r="J37" s="34"/>
      <c r="K37" s="34"/>
    </row>
    <row r="38" spans="1:11" s="32" customFormat="1" hidden="1" x14ac:dyDescent="0.4">
      <c r="A38" s="29">
        <v>141090107</v>
      </c>
      <c r="B38" s="29" t="str">
        <f>VLOOKUP(A38,[1]マスタ!$A$2:$H$899,2,0)</f>
        <v>14109010797</v>
      </c>
      <c r="C38" s="30">
        <f>VLOOKUP($A38,[1]マスタ!$A$2:$H$899,3,0)</f>
        <v>14109017004017</v>
      </c>
      <c r="D38" s="29" t="str">
        <f>VLOOKUP($A38,[1]マスタ!$A$2:$H$899,4,0)</f>
        <v>神奈川県</v>
      </c>
      <c r="E38" s="31" t="str">
        <f>VLOOKUP($A38,[1]マスタ!$A$2:$H$899,5,0)</f>
        <v>横浜市港北区</v>
      </c>
      <c r="F38" s="29">
        <f>VLOOKUP($A38,[1]マスタ!$A$2:$H$899,6,0)</f>
        <v>109</v>
      </c>
      <c r="G38" s="31" t="str">
        <f>VLOOKUP($A38,[1]マスタ!$A$2:$H$899,7,0)</f>
        <v>白楽</v>
      </c>
      <c r="H38" s="32">
        <f>VLOOKUP($A38,[1]マスタ!$A$2:$H$899,8,0)</f>
        <v>150</v>
      </c>
      <c r="I38" s="33"/>
      <c r="J38" s="34"/>
      <c r="K38" s="34"/>
    </row>
    <row r="39" spans="1:11" s="32" customFormat="1" hidden="1" x14ac:dyDescent="0.4">
      <c r="A39" s="29">
        <v>141090110</v>
      </c>
      <c r="B39" s="29" t="str">
        <f>VLOOKUP(A39,[1]マスタ!$A$2:$H$899,2,0)</f>
        <v>14109011097</v>
      </c>
      <c r="C39" s="30">
        <f>VLOOKUP($A39,[1]マスタ!$A$2:$H$899,3,0)</f>
        <v>14109017005017</v>
      </c>
      <c r="D39" s="29" t="str">
        <f>VLOOKUP($A39,[1]マスタ!$A$2:$H$899,4,0)</f>
        <v>神奈川県</v>
      </c>
      <c r="E39" s="31" t="str">
        <f>VLOOKUP($A39,[1]マスタ!$A$2:$H$899,5,0)</f>
        <v>横浜市港北区</v>
      </c>
      <c r="F39" s="29">
        <f>VLOOKUP($A39,[1]マスタ!$A$2:$H$899,6,0)</f>
        <v>109</v>
      </c>
      <c r="G39" s="31" t="str">
        <f>VLOOKUP($A39,[1]マスタ!$A$2:$H$899,7,0)</f>
        <v>綱島上町</v>
      </c>
      <c r="H39" s="32">
        <f>VLOOKUP($A39,[1]マスタ!$A$2:$H$899,8,0)</f>
        <v>300</v>
      </c>
      <c r="I39" s="33"/>
      <c r="J39" s="34"/>
      <c r="K39" s="34"/>
    </row>
    <row r="40" spans="1:11" s="32" customFormat="1" hidden="1" x14ac:dyDescent="0.4">
      <c r="A40" s="29">
        <v>141090111</v>
      </c>
      <c r="B40" s="29" t="str">
        <f>VLOOKUP(A40,[1]マスタ!$A$2:$H$899,2,0)</f>
        <v>14109011197</v>
      </c>
      <c r="C40" s="30">
        <f>VLOOKUP($A40,[1]マスタ!$A$2:$H$899,3,0)</f>
        <v>14109017006017</v>
      </c>
      <c r="D40" s="29" t="str">
        <f>VLOOKUP($A40,[1]マスタ!$A$2:$H$899,4,0)</f>
        <v>神奈川県</v>
      </c>
      <c r="E40" s="31" t="str">
        <f>VLOOKUP($A40,[1]マスタ!$A$2:$H$899,5,0)</f>
        <v>横浜市港北区</v>
      </c>
      <c r="F40" s="29">
        <f>VLOOKUP($A40,[1]マスタ!$A$2:$H$899,6,0)</f>
        <v>109</v>
      </c>
      <c r="G40" s="31" t="str">
        <f>VLOOKUP($A40,[1]マスタ!$A$2:$H$899,7,0)</f>
        <v>菊名</v>
      </c>
      <c r="H40" s="32">
        <f>VLOOKUP($A40,[1]マスタ!$A$2:$H$899,8,0)</f>
        <v>300</v>
      </c>
      <c r="I40" s="33"/>
      <c r="J40" s="34"/>
      <c r="K40" s="34"/>
    </row>
    <row r="41" spans="1:11" s="32" customFormat="1" hidden="1" x14ac:dyDescent="0.4">
      <c r="A41" s="41">
        <v>141090115</v>
      </c>
      <c r="B41" s="41" t="str">
        <f>VLOOKUP(A41,[1]マスタ!$A$2:$H$899,2,0)</f>
        <v>14109011597</v>
      </c>
      <c r="C41" s="42">
        <f>VLOOKUP($A41,[1]マスタ!$A$2:$H$899,3,0)</f>
        <v>14109017008017</v>
      </c>
      <c r="D41" s="41" t="str">
        <f>VLOOKUP($A41,[1]マスタ!$A$2:$H$899,4,0)</f>
        <v>神奈川県</v>
      </c>
      <c r="E41" s="43" t="str">
        <f>VLOOKUP($A41,[1]マスタ!$A$2:$H$899,5,0)</f>
        <v>横浜市港北区</v>
      </c>
      <c r="F41" s="41">
        <f>VLOOKUP($A41,[1]マスタ!$A$2:$H$899,6,0)</f>
        <v>109</v>
      </c>
      <c r="G41" s="43" t="str">
        <f>VLOOKUP($A41,[1]マスタ!$A$2:$H$899,7,0)</f>
        <v>六角橋北部</v>
      </c>
      <c r="H41" s="44">
        <f>VLOOKUP($A41,[1]マスタ!$A$2:$H$899,8,0)</f>
        <v>100</v>
      </c>
      <c r="I41" s="45"/>
      <c r="J41" s="46">
        <f>SUMIF($E$8:$E$240,$E41,$H$8:$H$240)</f>
        <v>1850</v>
      </c>
      <c r="K41" s="46">
        <f>SUMIF($E$8:$E$240,$E41,$I$8:$I$240)</f>
        <v>0</v>
      </c>
    </row>
    <row r="42" spans="1:11" s="32" customFormat="1" hidden="1" x14ac:dyDescent="0.4">
      <c r="A42" s="29">
        <v>141100101</v>
      </c>
      <c r="B42" s="29" t="str">
        <f>VLOOKUP(A42,[1]マスタ!$A$2:$H$899,2,0)</f>
        <v>14110010197</v>
      </c>
      <c r="C42" s="30">
        <f>VLOOKUP($A42,[1]マスタ!$A$2:$H$899,3,0)</f>
        <v>14110017001017</v>
      </c>
      <c r="D42" s="29" t="str">
        <f>VLOOKUP($A42,[1]マスタ!$A$2:$H$899,4,0)</f>
        <v>神奈川県</v>
      </c>
      <c r="E42" s="31" t="str">
        <f>VLOOKUP($A42,[1]マスタ!$A$2:$H$899,5,0)</f>
        <v>横浜市戸塚区</v>
      </c>
      <c r="F42" s="29">
        <f>VLOOKUP($A42,[1]マスタ!$A$2:$H$899,6,0)</f>
        <v>110</v>
      </c>
      <c r="G42" s="31" t="str">
        <f>VLOOKUP($A42,[1]マスタ!$A$2:$H$899,7,0)</f>
        <v>戸塚原宿</v>
      </c>
      <c r="H42" s="32">
        <f>VLOOKUP($A42,[1]マスタ!$A$2:$H$899,8,0)</f>
        <v>200</v>
      </c>
      <c r="I42" s="33"/>
      <c r="J42" s="34"/>
      <c r="K42" s="34"/>
    </row>
    <row r="43" spans="1:11" s="32" customFormat="1" hidden="1" x14ac:dyDescent="0.4">
      <c r="A43" s="29">
        <v>141100102</v>
      </c>
      <c r="B43" s="29" t="str">
        <f>VLOOKUP(A43,[1]マスタ!$A$2:$H$899,2,0)</f>
        <v>14110010297</v>
      </c>
      <c r="C43" s="30">
        <f>VLOOKUP($A43,[1]マスタ!$A$2:$H$899,3,0)</f>
        <v>14110017002017</v>
      </c>
      <c r="D43" s="29" t="str">
        <f>VLOOKUP($A43,[1]マスタ!$A$2:$H$899,4,0)</f>
        <v>神奈川県</v>
      </c>
      <c r="E43" s="31" t="str">
        <f>VLOOKUP($A43,[1]マスタ!$A$2:$H$899,5,0)</f>
        <v>横浜市戸塚区</v>
      </c>
      <c r="F43" s="29">
        <f>VLOOKUP($A43,[1]マスタ!$A$2:$H$899,6,0)</f>
        <v>110</v>
      </c>
      <c r="G43" s="31" t="str">
        <f>VLOOKUP($A43,[1]マスタ!$A$2:$H$899,7,0)</f>
        <v>東戸塚南部</v>
      </c>
      <c r="H43" s="32">
        <f>VLOOKUP($A43,[1]マスタ!$A$2:$H$899,8,0)</f>
        <v>550</v>
      </c>
      <c r="I43" s="33"/>
      <c r="J43" s="34"/>
      <c r="K43" s="34"/>
    </row>
    <row r="44" spans="1:11" s="32" customFormat="1" hidden="1" x14ac:dyDescent="0.4">
      <c r="A44" s="29">
        <v>141100103</v>
      </c>
      <c r="B44" s="29" t="str">
        <f>VLOOKUP(A44,[1]マスタ!$A$2:$H$899,2,0)</f>
        <v>14110010397</v>
      </c>
      <c r="C44" s="30">
        <f>VLOOKUP($A44,[1]マスタ!$A$2:$H$899,3,0)</f>
        <v>14110017003017</v>
      </c>
      <c r="D44" s="29" t="str">
        <f>VLOOKUP($A44,[1]マスタ!$A$2:$H$899,4,0)</f>
        <v>神奈川県</v>
      </c>
      <c r="E44" s="31" t="str">
        <f>VLOOKUP($A44,[1]マスタ!$A$2:$H$899,5,0)</f>
        <v>横浜市戸塚区</v>
      </c>
      <c r="F44" s="29">
        <f>VLOOKUP($A44,[1]マスタ!$A$2:$H$899,6,0)</f>
        <v>110</v>
      </c>
      <c r="G44" s="31" t="str">
        <f>VLOOKUP($A44,[1]マスタ!$A$2:$H$899,7,0)</f>
        <v>戸塚東部</v>
      </c>
      <c r="H44" s="32">
        <f>VLOOKUP($A44,[1]マスタ!$A$2:$H$899,8,0)</f>
        <v>150</v>
      </c>
      <c r="I44" s="33"/>
      <c r="J44" s="34"/>
      <c r="K44" s="34"/>
    </row>
    <row r="45" spans="1:11" s="32" customFormat="1" hidden="1" x14ac:dyDescent="0.4">
      <c r="A45" s="29">
        <v>141100105</v>
      </c>
      <c r="B45" s="29" t="str">
        <f>VLOOKUP(A45,[1]マスタ!$A$2:$H$899,2,0)</f>
        <v>14110010597</v>
      </c>
      <c r="C45" s="30">
        <f>VLOOKUP($A45,[1]マスタ!$A$2:$H$899,3,0)</f>
        <v>14110017004017</v>
      </c>
      <c r="D45" s="29" t="str">
        <f>VLOOKUP($A45,[1]マスタ!$A$2:$H$899,4,0)</f>
        <v>神奈川県</v>
      </c>
      <c r="E45" s="31" t="str">
        <f>VLOOKUP($A45,[1]マスタ!$A$2:$H$899,5,0)</f>
        <v>横浜市戸塚区</v>
      </c>
      <c r="F45" s="29">
        <f>VLOOKUP($A45,[1]マスタ!$A$2:$H$899,6,0)</f>
        <v>110</v>
      </c>
      <c r="G45" s="31" t="str">
        <f>VLOOKUP($A45,[1]マスタ!$A$2:$H$899,7,0)</f>
        <v>戸塚西部</v>
      </c>
      <c r="H45" s="32">
        <f>VLOOKUP($A45,[1]マスタ!$A$2:$H$899,8,0)</f>
        <v>400</v>
      </c>
      <c r="I45" s="33"/>
      <c r="J45" s="34"/>
      <c r="K45" s="34"/>
    </row>
    <row r="46" spans="1:11" s="32" customFormat="1" hidden="1" x14ac:dyDescent="0.4">
      <c r="A46" s="29">
        <v>141100107</v>
      </c>
      <c r="B46" s="29" t="str">
        <f>VLOOKUP(A46,[1]マスタ!$A$2:$H$899,2,0)</f>
        <v>14110010797</v>
      </c>
      <c r="C46" s="30">
        <f>VLOOKUP($A46,[1]マスタ!$A$2:$H$899,3,0)</f>
        <v>14110017005017</v>
      </c>
      <c r="D46" s="29" t="str">
        <f>VLOOKUP($A46,[1]マスタ!$A$2:$H$899,4,0)</f>
        <v>神奈川県</v>
      </c>
      <c r="E46" s="31" t="str">
        <f>VLOOKUP($A46,[1]マスタ!$A$2:$H$899,5,0)</f>
        <v>横浜市戸塚区</v>
      </c>
      <c r="F46" s="29">
        <f>VLOOKUP($A46,[1]マスタ!$A$2:$H$899,6,0)</f>
        <v>110</v>
      </c>
      <c r="G46" s="31" t="str">
        <f>VLOOKUP($A46,[1]マスタ!$A$2:$H$899,7,0)</f>
        <v>戸塚平戸</v>
      </c>
      <c r="H46" s="32">
        <f>VLOOKUP($A46,[1]マスタ!$A$2:$H$899,8,0)</f>
        <v>350</v>
      </c>
      <c r="I46" s="33"/>
      <c r="J46" s="34"/>
      <c r="K46" s="34"/>
    </row>
    <row r="47" spans="1:11" s="32" customFormat="1" hidden="1" x14ac:dyDescent="0.4">
      <c r="A47" s="29">
        <v>141100109</v>
      </c>
      <c r="B47" s="29" t="str">
        <f>VLOOKUP(A47,[1]マスタ!$A$2:$H$899,2,0)</f>
        <v>14110010997</v>
      </c>
      <c r="C47" s="30">
        <f>VLOOKUP($A47,[1]マスタ!$A$2:$H$899,3,0)</f>
        <v>14110017006017</v>
      </c>
      <c r="D47" s="29" t="str">
        <f>VLOOKUP($A47,[1]マスタ!$A$2:$H$899,4,0)</f>
        <v>神奈川県</v>
      </c>
      <c r="E47" s="31" t="str">
        <f>VLOOKUP($A47,[1]マスタ!$A$2:$H$899,5,0)</f>
        <v>横浜市戸塚区</v>
      </c>
      <c r="F47" s="29">
        <f>VLOOKUP($A47,[1]マスタ!$A$2:$H$899,6,0)</f>
        <v>110</v>
      </c>
      <c r="G47" s="31" t="str">
        <f>VLOOKUP($A47,[1]マスタ!$A$2:$H$899,7,0)</f>
        <v>戸塚汲沢</v>
      </c>
      <c r="H47" s="32">
        <f>VLOOKUP($A47,[1]マスタ!$A$2:$H$899,8,0)</f>
        <v>150</v>
      </c>
      <c r="I47" s="33"/>
      <c r="J47" s="34"/>
      <c r="K47" s="34"/>
    </row>
    <row r="48" spans="1:11" s="32" customFormat="1" hidden="1" x14ac:dyDescent="0.4">
      <c r="A48" s="29">
        <v>141100115</v>
      </c>
      <c r="B48" s="29" t="str">
        <f>VLOOKUP(A48,[1]マスタ!$A$2:$H$899,2,0)</f>
        <v>14110011597</v>
      </c>
      <c r="C48" s="30">
        <f>VLOOKUP($A48,[1]マスタ!$A$2:$H$899,3,0)</f>
        <v>14110017007017</v>
      </c>
      <c r="D48" s="29" t="str">
        <f>VLOOKUP($A48,[1]マスタ!$A$2:$H$899,4,0)</f>
        <v>神奈川県</v>
      </c>
      <c r="E48" s="31" t="str">
        <f>VLOOKUP($A48,[1]マスタ!$A$2:$H$899,5,0)</f>
        <v>横浜市戸塚区</v>
      </c>
      <c r="F48" s="29">
        <f>VLOOKUP($A48,[1]マスタ!$A$2:$H$899,6,0)</f>
        <v>110</v>
      </c>
      <c r="G48" s="31" t="str">
        <f>VLOOKUP($A48,[1]マスタ!$A$2:$H$899,7,0)</f>
        <v>東戸塚</v>
      </c>
      <c r="H48" s="32">
        <f>VLOOKUP($A48,[1]マスタ!$A$2:$H$899,8,0)</f>
        <v>450</v>
      </c>
      <c r="I48" s="33"/>
      <c r="J48" s="34">
        <f>SUMIF($E$8:$E$240,$E48,$H$8:$H$240)</f>
        <v>2250</v>
      </c>
      <c r="K48" s="34">
        <f>SUMIF($E$8:$E$240,$E48,$I$8:$I$240)</f>
        <v>0</v>
      </c>
    </row>
    <row r="49" spans="1:11" s="32" customFormat="1" hidden="1" x14ac:dyDescent="0.4">
      <c r="A49" s="35">
        <v>141110101</v>
      </c>
      <c r="B49" s="35" t="str">
        <f>VLOOKUP(A49,[1]マスタ!$A$2:$H$899,2,0)</f>
        <v>14111010197</v>
      </c>
      <c r="C49" s="36">
        <f>VLOOKUP($A49,[1]マスタ!$A$2:$H$899,3,0)</f>
        <v>14111017001017</v>
      </c>
      <c r="D49" s="35" t="str">
        <f>VLOOKUP($A49,[1]マスタ!$A$2:$H$899,4,0)</f>
        <v>神奈川県</v>
      </c>
      <c r="E49" s="37" t="str">
        <f>VLOOKUP($A49,[1]マスタ!$A$2:$H$899,5,0)</f>
        <v>横浜市港南区</v>
      </c>
      <c r="F49" s="35">
        <f>VLOOKUP($A49,[1]マスタ!$A$2:$H$899,6,0)</f>
        <v>111</v>
      </c>
      <c r="G49" s="37" t="str">
        <f>VLOOKUP($A49,[1]マスタ!$A$2:$H$899,7,0)</f>
        <v>笹下</v>
      </c>
      <c r="H49" s="38">
        <f>VLOOKUP($A49,[1]マスタ!$A$2:$H$899,8,0)</f>
        <v>250</v>
      </c>
      <c r="I49" s="39"/>
      <c r="J49" s="40"/>
      <c r="K49" s="40"/>
    </row>
    <row r="50" spans="1:11" s="32" customFormat="1" hidden="1" x14ac:dyDescent="0.4">
      <c r="A50" s="29">
        <v>141110103</v>
      </c>
      <c r="B50" s="29" t="str">
        <f>VLOOKUP(A50,[1]マスタ!$A$2:$H$899,2,0)</f>
        <v>14111010397</v>
      </c>
      <c r="C50" s="30">
        <f>VLOOKUP($A50,[1]マスタ!$A$2:$H$899,3,0)</f>
        <v>14111017003017</v>
      </c>
      <c r="D50" s="29" t="str">
        <f>VLOOKUP($A50,[1]マスタ!$A$2:$H$899,4,0)</f>
        <v>神奈川県</v>
      </c>
      <c r="E50" s="31" t="str">
        <f>VLOOKUP($A50,[1]マスタ!$A$2:$H$899,5,0)</f>
        <v>横浜市港南区</v>
      </c>
      <c r="F50" s="29">
        <f>VLOOKUP($A50,[1]マスタ!$A$2:$H$899,6,0)</f>
        <v>111</v>
      </c>
      <c r="G50" s="31" t="str">
        <f>VLOOKUP($A50,[1]マスタ!$A$2:$H$899,7,0)</f>
        <v>上大岡</v>
      </c>
      <c r="H50" s="32">
        <f>VLOOKUP($A50,[1]マスタ!$A$2:$H$899,8,0)</f>
        <v>100</v>
      </c>
      <c r="I50" s="33"/>
      <c r="J50" s="34"/>
      <c r="K50" s="34"/>
    </row>
    <row r="51" spans="1:11" s="32" customFormat="1" hidden="1" x14ac:dyDescent="0.4">
      <c r="A51" s="29">
        <v>141110104</v>
      </c>
      <c r="B51" s="29" t="str">
        <f>VLOOKUP(A51,[1]マスタ!$A$2:$H$899,2,0)</f>
        <v>14111010497</v>
      </c>
      <c r="C51" s="30">
        <f>VLOOKUP($A51,[1]マスタ!$A$2:$H$899,3,0)</f>
        <v>14111017004017</v>
      </c>
      <c r="D51" s="29" t="str">
        <f>VLOOKUP($A51,[1]マスタ!$A$2:$H$899,4,0)</f>
        <v>神奈川県</v>
      </c>
      <c r="E51" s="31" t="str">
        <f>VLOOKUP($A51,[1]マスタ!$A$2:$H$899,5,0)</f>
        <v>横浜市港南区</v>
      </c>
      <c r="F51" s="29">
        <f>VLOOKUP($A51,[1]マスタ!$A$2:$H$899,6,0)</f>
        <v>111</v>
      </c>
      <c r="G51" s="31" t="str">
        <f>VLOOKUP($A51,[1]マスタ!$A$2:$H$899,7,0)</f>
        <v>上永谷</v>
      </c>
      <c r="H51" s="32">
        <f>VLOOKUP($A51,[1]マスタ!$A$2:$H$899,8,0)</f>
        <v>550</v>
      </c>
      <c r="I51" s="33"/>
      <c r="J51" s="34"/>
      <c r="K51" s="34"/>
    </row>
    <row r="52" spans="1:11" s="32" customFormat="1" hidden="1" x14ac:dyDescent="0.4">
      <c r="A52" s="29">
        <v>141110105</v>
      </c>
      <c r="B52" s="29" t="str">
        <f>VLOOKUP(A52,[1]マスタ!$A$2:$H$899,2,0)</f>
        <v>14111010597</v>
      </c>
      <c r="C52" s="30">
        <f>VLOOKUP($A52,[1]マスタ!$A$2:$H$899,3,0)</f>
        <v>14111017005017</v>
      </c>
      <c r="D52" s="29" t="str">
        <f>VLOOKUP($A52,[1]マスタ!$A$2:$H$899,4,0)</f>
        <v>神奈川県</v>
      </c>
      <c r="E52" s="31" t="str">
        <f>VLOOKUP($A52,[1]マスタ!$A$2:$H$899,5,0)</f>
        <v>横浜市港南区</v>
      </c>
      <c r="F52" s="29">
        <f>VLOOKUP($A52,[1]マスタ!$A$2:$H$899,6,0)</f>
        <v>111</v>
      </c>
      <c r="G52" s="31" t="str">
        <f>VLOOKUP($A52,[1]マスタ!$A$2:$H$899,7,0)</f>
        <v>港南台</v>
      </c>
      <c r="H52" s="32">
        <f>VLOOKUP($A52,[1]マスタ!$A$2:$H$899,8,0)</f>
        <v>300</v>
      </c>
      <c r="I52" s="33"/>
      <c r="J52" s="34"/>
      <c r="K52" s="34"/>
    </row>
    <row r="53" spans="1:11" s="32" customFormat="1" hidden="1" x14ac:dyDescent="0.4">
      <c r="A53" s="29">
        <v>141110106</v>
      </c>
      <c r="B53" s="29" t="str">
        <f>VLOOKUP(A53,[1]マスタ!$A$2:$H$899,2,0)</f>
        <v>14111010697</v>
      </c>
      <c r="C53" s="30">
        <f>VLOOKUP($A53,[1]マスタ!$A$2:$H$899,3,0)</f>
        <v>14111017006017</v>
      </c>
      <c r="D53" s="29" t="str">
        <f>VLOOKUP($A53,[1]マスタ!$A$2:$H$899,4,0)</f>
        <v>神奈川県</v>
      </c>
      <c r="E53" s="31" t="str">
        <f>VLOOKUP($A53,[1]マスタ!$A$2:$H$899,5,0)</f>
        <v>横浜市港南区</v>
      </c>
      <c r="F53" s="29">
        <f>VLOOKUP($A53,[1]マスタ!$A$2:$H$899,6,0)</f>
        <v>111</v>
      </c>
      <c r="G53" s="31" t="str">
        <f>VLOOKUP($A53,[1]マスタ!$A$2:$H$899,7,0)</f>
        <v>港南西部</v>
      </c>
      <c r="H53" s="32">
        <f>VLOOKUP($A53,[1]マスタ!$A$2:$H$899,8,0)</f>
        <v>400</v>
      </c>
      <c r="I53" s="33"/>
      <c r="J53" s="34"/>
      <c r="K53" s="34"/>
    </row>
    <row r="54" spans="1:11" s="32" customFormat="1" hidden="1" x14ac:dyDescent="0.4">
      <c r="A54" s="41">
        <v>141110109</v>
      </c>
      <c r="B54" s="41" t="str">
        <f>VLOOKUP(A54,[1]マスタ!$A$2:$H$899,2,0)</f>
        <v>14111010997</v>
      </c>
      <c r="C54" s="42">
        <f>VLOOKUP($A54,[1]マスタ!$A$2:$H$899,3,0)</f>
        <v>14111017008017</v>
      </c>
      <c r="D54" s="41" t="str">
        <f>VLOOKUP($A54,[1]マスタ!$A$2:$H$899,4,0)</f>
        <v>神奈川県</v>
      </c>
      <c r="E54" s="43" t="str">
        <f>VLOOKUP($A54,[1]マスタ!$A$2:$H$899,5,0)</f>
        <v>横浜市港南区</v>
      </c>
      <c r="F54" s="41">
        <f>VLOOKUP($A54,[1]マスタ!$A$2:$H$899,6,0)</f>
        <v>111</v>
      </c>
      <c r="G54" s="43" t="str">
        <f>VLOOKUP($A54,[1]マスタ!$A$2:$H$899,7,0)</f>
        <v>港南中央</v>
      </c>
      <c r="H54" s="44">
        <f>VLOOKUP($A54,[1]マスタ!$A$2:$H$899,8,0)</f>
        <v>300</v>
      </c>
      <c r="I54" s="45"/>
      <c r="J54" s="46">
        <f>SUMIF($E$8:$E$240,$E54,$H$8:$H$240)</f>
        <v>1900</v>
      </c>
      <c r="K54" s="46">
        <f>SUMIF($E$8:$E$240,$E54,$I$8:$I$240)</f>
        <v>0</v>
      </c>
    </row>
    <row r="55" spans="1:11" s="32" customFormat="1" hidden="1" x14ac:dyDescent="0.4">
      <c r="A55" s="29">
        <v>141120103</v>
      </c>
      <c r="B55" s="29" t="str">
        <f>VLOOKUP(A55,[1]マスタ!$A$2:$H$899,2,0)</f>
        <v>14112010397</v>
      </c>
      <c r="C55" s="30">
        <f>VLOOKUP($A55,[1]マスタ!$A$2:$H$899,3,0)</f>
        <v>14112017002017</v>
      </c>
      <c r="D55" s="29" t="str">
        <f>VLOOKUP($A55,[1]マスタ!$A$2:$H$899,4,0)</f>
        <v>神奈川県</v>
      </c>
      <c r="E55" s="31" t="str">
        <f>VLOOKUP($A55,[1]マスタ!$A$2:$H$899,5,0)</f>
        <v>横浜市旭区</v>
      </c>
      <c r="F55" s="29">
        <f>VLOOKUP($A55,[1]マスタ!$A$2:$H$899,6,0)</f>
        <v>112</v>
      </c>
      <c r="G55" s="31" t="str">
        <f>VLOOKUP($A55,[1]マスタ!$A$2:$H$899,7,0)</f>
        <v>鶴ヶ峰南部</v>
      </c>
      <c r="H55" s="32">
        <f>VLOOKUP($A55,[1]マスタ!$A$2:$H$899,8,0)</f>
        <v>350</v>
      </c>
      <c r="I55" s="33"/>
      <c r="J55" s="34"/>
      <c r="K55" s="34"/>
    </row>
    <row r="56" spans="1:11" s="32" customFormat="1" hidden="1" x14ac:dyDescent="0.4">
      <c r="A56" s="29">
        <v>141120104</v>
      </c>
      <c r="B56" s="29" t="str">
        <f>VLOOKUP(A56,[1]マスタ!$A$2:$H$899,2,0)</f>
        <v>14112010497</v>
      </c>
      <c r="C56" s="30">
        <f>VLOOKUP($A56,[1]マスタ!$A$2:$H$899,3,0)</f>
        <v>14112017003017</v>
      </c>
      <c r="D56" s="29" t="str">
        <f>VLOOKUP($A56,[1]マスタ!$A$2:$H$899,4,0)</f>
        <v>神奈川県</v>
      </c>
      <c r="E56" s="31" t="str">
        <f>VLOOKUP($A56,[1]マスタ!$A$2:$H$899,5,0)</f>
        <v>横浜市旭区</v>
      </c>
      <c r="F56" s="29">
        <f>VLOOKUP($A56,[1]マスタ!$A$2:$H$899,6,0)</f>
        <v>112</v>
      </c>
      <c r="G56" s="31" t="str">
        <f>VLOOKUP($A56,[1]マスタ!$A$2:$H$899,7,0)</f>
        <v>若葉台川井都岡</v>
      </c>
      <c r="H56" s="32" t="str">
        <f>VLOOKUP($A56,[1]マスタ!$A$2:$H$899,8,0)</f>
        <v>廃店</v>
      </c>
      <c r="I56" s="33"/>
      <c r="J56" s="34"/>
      <c r="K56" s="34"/>
    </row>
    <row r="57" spans="1:11" s="32" customFormat="1" hidden="1" x14ac:dyDescent="0.4">
      <c r="A57" s="29">
        <v>141120105</v>
      </c>
      <c r="B57" s="29" t="str">
        <f>VLOOKUP(A57,[1]マスタ!$A$2:$H$899,2,0)</f>
        <v>14112010597</v>
      </c>
      <c r="C57" s="30">
        <f>VLOOKUP($A57,[1]マスタ!$A$2:$H$899,3,0)</f>
        <v>14112017004017</v>
      </c>
      <c r="D57" s="29" t="str">
        <f>VLOOKUP($A57,[1]マスタ!$A$2:$H$899,4,0)</f>
        <v>神奈川県</v>
      </c>
      <c r="E57" s="31" t="str">
        <f>VLOOKUP($A57,[1]マスタ!$A$2:$H$899,5,0)</f>
        <v>横浜市旭区</v>
      </c>
      <c r="F57" s="29">
        <f>VLOOKUP($A57,[1]マスタ!$A$2:$H$899,6,0)</f>
        <v>112</v>
      </c>
      <c r="G57" s="31" t="str">
        <f>VLOOKUP($A57,[1]マスタ!$A$2:$H$899,7,0)</f>
        <v>白根今宿</v>
      </c>
      <c r="H57" s="32">
        <f>VLOOKUP($A57,[1]マスタ!$A$2:$H$899,8,0)</f>
        <v>450</v>
      </c>
      <c r="I57" s="33"/>
      <c r="J57" s="34"/>
      <c r="K57" s="34"/>
    </row>
    <row r="58" spans="1:11" s="32" customFormat="1" hidden="1" x14ac:dyDescent="0.4">
      <c r="A58" s="29">
        <v>141120106</v>
      </c>
      <c r="B58" s="29" t="str">
        <f>VLOOKUP(A58,[1]マスタ!$A$2:$H$899,2,0)</f>
        <v>14112010697</v>
      </c>
      <c r="C58" s="30">
        <f>VLOOKUP($A58,[1]マスタ!$A$2:$H$899,3,0)</f>
        <v>14112017005017</v>
      </c>
      <c r="D58" s="29" t="str">
        <f>VLOOKUP($A58,[1]マスタ!$A$2:$H$899,4,0)</f>
        <v>神奈川県</v>
      </c>
      <c r="E58" s="31" t="str">
        <f>VLOOKUP($A58,[1]マスタ!$A$2:$H$899,5,0)</f>
        <v>横浜市旭区</v>
      </c>
      <c r="F58" s="29">
        <f>VLOOKUP($A58,[1]マスタ!$A$2:$H$899,6,0)</f>
        <v>112</v>
      </c>
      <c r="G58" s="31" t="str">
        <f>VLOOKUP($A58,[1]マスタ!$A$2:$H$899,7,0)</f>
        <v>若葉台</v>
      </c>
      <c r="H58" s="32" t="str">
        <f>VLOOKUP($A58,[1]マスタ!$A$2:$H$899,8,0)</f>
        <v>廃店</v>
      </c>
      <c r="I58" s="33"/>
      <c r="J58" s="34"/>
      <c r="K58" s="34"/>
    </row>
    <row r="59" spans="1:11" s="32" customFormat="1" hidden="1" x14ac:dyDescent="0.4">
      <c r="A59" s="29">
        <v>141120107</v>
      </c>
      <c r="B59" s="29" t="str">
        <f>VLOOKUP(A59,[1]マスタ!$A$2:$H$899,2,0)</f>
        <v>14112010797</v>
      </c>
      <c r="C59" s="30">
        <f>VLOOKUP($A59,[1]マスタ!$A$2:$H$899,3,0)</f>
        <v>14112017006017</v>
      </c>
      <c r="D59" s="29" t="str">
        <f>VLOOKUP($A59,[1]マスタ!$A$2:$H$899,4,0)</f>
        <v>神奈川県</v>
      </c>
      <c r="E59" s="31" t="str">
        <f>VLOOKUP($A59,[1]マスタ!$A$2:$H$899,5,0)</f>
        <v>横浜市旭区</v>
      </c>
      <c r="F59" s="29">
        <f>VLOOKUP($A59,[1]マスタ!$A$2:$H$899,6,0)</f>
        <v>112</v>
      </c>
      <c r="G59" s="31" t="str">
        <f>VLOOKUP($A59,[1]マスタ!$A$2:$H$899,7,0)</f>
        <v>二俣川</v>
      </c>
      <c r="H59" s="32">
        <f>VLOOKUP($A59,[1]マスタ!$A$2:$H$899,8,0)</f>
        <v>500</v>
      </c>
      <c r="I59" s="33"/>
      <c r="J59" s="34">
        <f>SUMIF($E$8:$E$240,$E59,$H$8:$H$240)</f>
        <v>1300</v>
      </c>
      <c r="K59" s="34">
        <f>SUMIF($E$8:$E$240,$E59,$I$8:$I$240)</f>
        <v>0</v>
      </c>
    </row>
    <row r="60" spans="1:11" s="32" customFormat="1" hidden="1" x14ac:dyDescent="0.4">
      <c r="A60" s="35">
        <v>141130101</v>
      </c>
      <c r="B60" s="35" t="str">
        <f>VLOOKUP(A60,[1]マスタ!$A$2:$H$899,2,0)</f>
        <v>14113010197</v>
      </c>
      <c r="C60" s="36">
        <f>VLOOKUP($A60,[1]マスタ!$A$2:$H$899,3,0)</f>
        <v>14113017001017</v>
      </c>
      <c r="D60" s="35" t="str">
        <f>VLOOKUP($A60,[1]マスタ!$A$2:$H$899,4,0)</f>
        <v>神奈川県</v>
      </c>
      <c r="E60" s="37" t="str">
        <f>VLOOKUP($A60,[1]マスタ!$A$2:$H$899,5,0)</f>
        <v>横浜市緑区</v>
      </c>
      <c r="F60" s="35">
        <f>VLOOKUP($A60,[1]マスタ!$A$2:$H$899,6,0)</f>
        <v>113</v>
      </c>
      <c r="G60" s="37" t="str">
        <f>VLOOKUP($A60,[1]マスタ!$A$2:$H$899,7,0)</f>
        <v>中山</v>
      </c>
      <c r="H60" s="38">
        <f>VLOOKUP($A60,[1]マスタ!$A$2:$H$899,8,0)</f>
        <v>500</v>
      </c>
      <c r="I60" s="39"/>
      <c r="J60" s="40"/>
      <c r="K60" s="40"/>
    </row>
    <row r="61" spans="1:11" s="32" customFormat="1" hidden="1" x14ac:dyDescent="0.4">
      <c r="A61" s="29">
        <v>141130102</v>
      </c>
      <c r="B61" s="29" t="str">
        <f>VLOOKUP(A61,[1]マスタ!$A$2:$H$899,2,0)</f>
        <v>14113010297</v>
      </c>
      <c r="C61" s="30">
        <f>VLOOKUP($A61,[1]マスタ!$A$2:$H$899,3,0)</f>
        <v>14113017002017</v>
      </c>
      <c r="D61" s="29" t="str">
        <f>VLOOKUP($A61,[1]マスタ!$A$2:$H$899,4,0)</f>
        <v>神奈川県</v>
      </c>
      <c r="E61" s="31" t="str">
        <f>VLOOKUP($A61,[1]マスタ!$A$2:$H$899,5,0)</f>
        <v>横浜市緑区</v>
      </c>
      <c r="F61" s="29">
        <f>VLOOKUP($A61,[1]マスタ!$A$2:$H$899,6,0)</f>
        <v>113</v>
      </c>
      <c r="G61" s="31" t="str">
        <f>VLOOKUP($A61,[1]マスタ!$A$2:$H$899,7,0)</f>
        <v>みどり北部</v>
      </c>
      <c r="H61" s="32">
        <f>VLOOKUP($A61,[1]マスタ!$A$2:$H$899,8,0)</f>
        <v>700</v>
      </c>
      <c r="I61" s="33"/>
      <c r="J61" s="34"/>
      <c r="K61" s="34"/>
    </row>
    <row r="62" spans="1:11" s="32" customFormat="1" hidden="1" x14ac:dyDescent="0.4">
      <c r="A62" s="29">
        <v>141130103</v>
      </c>
      <c r="B62" s="29" t="str">
        <f>VLOOKUP(A62,[1]マスタ!$A$2:$H$899,2,0)</f>
        <v>14113010397</v>
      </c>
      <c r="C62" s="30">
        <f>VLOOKUP($A62,[1]マスタ!$A$2:$H$899,3,0)</f>
        <v>14113017003017</v>
      </c>
      <c r="D62" s="29" t="str">
        <f>VLOOKUP($A62,[1]マスタ!$A$2:$H$899,4,0)</f>
        <v>神奈川県</v>
      </c>
      <c r="E62" s="31" t="str">
        <f>VLOOKUP($A62,[1]マスタ!$A$2:$H$899,5,0)</f>
        <v>横浜市緑区</v>
      </c>
      <c r="F62" s="29">
        <f>VLOOKUP($A62,[1]マスタ!$A$2:$H$899,6,0)</f>
        <v>113</v>
      </c>
      <c r="G62" s="31" t="str">
        <f>VLOOKUP($A62,[1]マスタ!$A$2:$H$899,7,0)</f>
        <v>鴨居</v>
      </c>
      <c r="H62" s="32">
        <f>VLOOKUP($A62,[1]マスタ!$A$2:$H$899,8,0)</f>
        <v>350</v>
      </c>
      <c r="I62" s="33"/>
      <c r="J62" s="34"/>
      <c r="K62" s="34"/>
    </row>
    <row r="63" spans="1:11" s="32" customFormat="1" hidden="1" x14ac:dyDescent="0.4">
      <c r="A63" s="41">
        <v>141130106</v>
      </c>
      <c r="B63" s="41" t="str">
        <f>VLOOKUP(A63,[1]マスタ!$A$2:$H$899,2,0)</f>
        <v>14113010697</v>
      </c>
      <c r="C63" s="42">
        <f>VLOOKUP($A63,[1]マスタ!$A$2:$H$899,3,0)</f>
        <v>14113017004017</v>
      </c>
      <c r="D63" s="41" t="str">
        <f>VLOOKUP($A63,[1]マスタ!$A$2:$H$899,4,0)</f>
        <v>神奈川県</v>
      </c>
      <c r="E63" s="43" t="str">
        <f>VLOOKUP($A63,[1]マスタ!$A$2:$H$899,5,0)</f>
        <v>横浜市緑区</v>
      </c>
      <c r="F63" s="41">
        <f>VLOOKUP($A63,[1]マスタ!$A$2:$H$899,6,0)</f>
        <v>113</v>
      </c>
      <c r="G63" s="43" t="str">
        <f>VLOOKUP($A63,[1]マスタ!$A$2:$H$899,7,0)</f>
        <v>長津田</v>
      </c>
      <c r="H63" s="44">
        <f>VLOOKUP($A63,[1]マスタ!$A$2:$H$899,8,0)</f>
        <v>500</v>
      </c>
      <c r="I63" s="45"/>
      <c r="J63" s="46">
        <f>SUMIF($E$8:$E$240,$E63,$H$8:$H$240)</f>
        <v>2050</v>
      </c>
      <c r="K63" s="46">
        <f>SUMIF($E$8:$E$240,$E63,$I$8:$I$240)</f>
        <v>0</v>
      </c>
    </row>
    <row r="64" spans="1:11" s="32" customFormat="1" hidden="1" x14ac:dyDescent="0.4">
      <c r="A64" s="29">
        <v>141140101</v>
      </c>
      <c r="B64" s="29" t="str">
        <f>VLOOKUP(A64,[1]マスタ!$A$2:$H$899,2,0)</f>
        <v>14114010197</v>
      </c>
      <c r="C64" s="30">
        <f>VLOOKUP($A64,[1]マスタ!$A$2:$H$899,3,0)</f>
        <v>14114017001017</v>
      </c>
      <c r="D64" s="29" t="str">
        <f>VLOOKUP($A64,[1]マスタ!$A$2:$H$899,4,0)</f>
        <v>神奈川県</v>
      </c>
      <c r="E64" s="31" t="str">
        <f>VLOOKUP($A64,[1]マスタ!$A$2:$H$899,5,0)</f>
        <v>横浜市瀬谷区</v>
      </c>
      <c r="F64" s="29">
        <f>VLOOKUP($A64,[1]マスタ!$A$2:$H$899,6,0)</f>
        <v>114</v>
      </c>
      <c r="G64" s="31" t="str">
        <f>VLOOKUP($A64,[1]マスタ!$A$2:$H$899,7,0)</f>
        <v>瀬谷</v>
      </c>
      <c r="H64" s="32">
        <f>VLOOKUP($A64,[1]マスタ!$A$2:$H$899,8,0)</f>
        <v>400</v>
      </c>
      <c r="I64" s="33"/>
      <c r="J64" s="34"/>
      <c r="K64" s="34"/>
    </row>
    <row r="65" spans="1:11" s="32" customFormat="1" hidden="1" x14ac:dyDescent="0.4">
      <c r="A65" s="29">
        <v>141140103</v>
      </c>
      <c r="B65" s="29" t="str">
        <f>VLOOKUP(A65,[1]マスタ!$A$2:$H$899,2,0)</f>
        <v>14114010397</v>
      </c>
      <c r="C65" s="30">
        <f>VLOOKUP($A65,[1]マスタ!$A$2:$H$899,3,0)</f>
        <v>14114017002017</v>
      </c>
      <c r="D65" s="29" t="str">
        <f>VLOOKUP($A65,[1]マスタ!$A$2:$H$899,4,0)</f>
        <v>神奈川県</v>
      </c>
      <c r="E65" s="31" t="str">
        <f>VLOOKUP($A65,[1]マスタ!$A$2:$H$899,5,0)</f>
        <v>横浜市瀬谷区</v>
      </c>
      <c r="F65" s="29">
        <f>VLOOKUP($A65,[1]マスタ!$A$2:$H$899,6,0)</f>
        <v>114</v>
      </c>
      <c r="G65" s="31" t="str">
        <f>VLOOKUP($A65,[1]マスタ!$A$2:$H$899,7,0)</f>
        <v>瀬谷南部</v>
      </c>
      <c r="H65" s="32">
        <f>VLOOKUP($A65,[1]マスタ!$A$2:$H$899,8,0)</f>
        <v>450</v>
      </c>
      <c r="I65" s="33"/>
      <c r="J65" s="34"/>
      <c r="K65" s="34"/>
    </row>
    <row r="66" spans="1:11" s="32" customFormat="1" hidden="1" x14ac:dyDescent="0.4">
      <c r="A66" s="29">
        <v>141140104</v>
      </c>
      <c r="B66" s="29" t="str">
        <f>VLOOKUP(A66,[1]マスタ!$A$2:$H$899,2,0)</f>
        <v>14114010497</v>
      </c>
      <c r="C66" s="30">
        <f>VLOOKUP($A66,[1]マスタ!$A$2:$H$899,3,0)</f>
        <v>14114017003017</v>
      </c>
      <c r="D66" s="29" t="str">
        <f>VLOOKUP($A66,[1]マスタ!$A$2:$H$899,4,0)</f>
        <v>神奈川県</v>
      </c>
      <c r="E66" s="31" t="str">
        <f>VLOOKUP($A66,[1]マスタ!$A$2:$H$899,5,0)</f>
        <v>横浜市瀬谷区</v>
      </c>
      <c r="F66" s="29">
        <f>VLOOKUP($A66,[1]マスタ!$A$2:$H$899,6,0)</f>
        <v>114</v>
      </c>
      <c r="G66" s="31" t="str">
        <f>VLOOKUP($A66,[1]マスタ!$A$2:$H$899,7,0)</f>
        <v>三ツ境</v>
      </c>
      <c r="H66" s="32">
        <f>VLOOKUP($A66,[1]マスタ!$A$2:$H$899,8,0)</f>
        <v>450</v>
      </c>
      <c r="I66" s="33"/>
      <c r="J66" s="34"/>
      <c r="K66" s="34"/>
    </row>
    <row r="67" spans="1:11" s="32" customFormat="1" hidden="1" x14ac:dyDescent="0.4">
      <c r="A67" s="41">
        <v>141140105</v>
      </c>
      <c r="B67" s="41" t="str">
        <f>VLOOKUP(A67,[1]マスタ!$A$2:$H$899,2,0)</f>
        <v>14114010597</v>
      </c>
      <c r="C67" s="42">
        <f>VLOOKUP($A67,[1]マスタ!$A$2:$H$899,3,0)</f>
        <v>14114017004017</v>
      </c>
      <c r="D67" s="41" t="str">
        <f>VLOOKUP($A67,[1]マスタ!$A$2:$H$899,4,0)</f>
        <v>神奈川県</v>
      </c>
      <c r="E67" s="43" t="str">
        <f>VLOOKUP($A67,[1]マスタ!$A$2:$H$899,5,0)</f>
        <v>横浜市瀬谷区</v>
      </c>
      <c r="F67" s="41">
        <f>VLOOKUP($A67,[1]マスタ!$A$2:$H$899,6,0)</f>
        <v>114</v>
      </c>
      <c r="G67" s="43" t="str">
        <f>VLOOKUP($A67,[1]マスタ!$A$2:$H$899,7,0)</f>
        <v>瀬谷いずみ</v>
      </c>
      <c r="H67" s="44">
        <f>VLOOKUP($A67,[1]マスタ!$A$2:$H$899,8,0)</f>
        <v>500</v>
      </c>
      <c r="I67" s="45"/>
      <c r="J67" s="46">
        <f>SUMIF($E$8:$E$240,$E67,$H$8:$H$240)</f>
        <v>1800</v>
      </c>
      <c r="K67" s="46">
        <f>SUMIF($E$8:$E$240,$E67,$I$8:$I$240)</f>
        <v>0</v>
      </c>
    </row>
    <row r="68" spans="1:11" s="32" customFormat="1" hidden="1" x14ac:dyDescent="0.4">
      <c r="A68" s="29">
        <v>141150102</v>
      </c>
      <c r="B68" s="29" t="str">
        <f>VLOOKUP(A68,[1]マスタ!$A$2:$H$899,2,0)</f>
        <v>14115010297</v>
      </c>
      <c r="C68" s="30">
        <f>VLOOKUP($A68,[1]マスタ!$A$2:$H$899,3,0)</f>
        <v>14115017001017</v>
      </c>
      <c r="D68" s="29" t="str">
        <f>VLOOKUP($A68,[1]マスタ!$A$2:$H$899,4,0)</f>
        <v>神奈川県</v>
      </c>
      <c r="E68" s="31" t="str">
        <f>VLOOKUP($A68,[1]マスタ!$A$2:$H$899,5,0)</f>
        <v>横浜市栄区</v>
      </c>
      <c r="F68" s="29">
        <f>VLOOKUP($A68,[1]マスタ!$A$2:$H$899,6,0)</f>
        <v>115</v>
      </c>
      <c r="G68" s="31" t="str">
        <f>VLOOKUP($A68,[1]マスタ!$A$2:$H$899,7,0)</f>
        <v>本郷台駅前</v>
      </c>
      <c r="H68" s="32">
        <f>VLOOKUP($A68,[1]マスタ!$A$2:$H$899,8,0)</f>
        <v>100</v>
      </c>
      <c r="I68" s="33"/>
      <c r="J68" s="34"/>
      <c r="K68" s="34"/>
    </row>
    <row r="69" spans="1:11" s="32" customFormat="1" hidden="1" x14ac:dyDescent="0.4">
      <c r="A69" s="29">
        <v>141150103</v>
      </c>
      <c r="B69" s="29" t="str">
        <f>VLOOKUP(A69,[1]マスタ!$A$2:$H$899,2,0)</f>
        <v>14115010397</v>
      </c>
      <c r="C69" s="30">
        <f>VLOOKUP($A69,[1]マスタ!$A$2:$H$899,3,0)</f>
        <v>14115017002017</v>
      </c>
      <c r="D69" s="29" t="str">
        <f>VLOOKUP($A69,[1]マスタ!$A$2:$H$899,4,0)</f>
        <v>神奈川県</v>
      </c>
      <c r="E69" s="31" t="str">
        <f>VLOOKUP($A69,[1]マスタ!$A$2:$H$899,5,0)</f>
        <v>横浜市栄区</v>
      </c>
      <c r="F69" s="29">
        <f>VLOOKUP($A69,[1]マスタ!$A$2:$H$899,6,0)</f>
        <v>115</v>
      </c>
      <c r="G69" s="31" t="str">
        <f>VLOOKUP($A69,[1]マスタ!$A$2:$H$899,7,0)</f>
        <v>本郷台西部</v>
      </c>
      <c r="H69" s="32">
        <f>VLOOKUP($A69,[1]マスタ!$A$2:$H$899,8,0)</f>
        <v>150</v>
      </c>
      <c r="I69" s="33"/>
      <c r="J69" s="34"/>
      <c r="K69" s="34"/>
    </row>
    <row r="70" spans="1:11" s="32" customFormat="1" hidden="1" x14ac:dyDescent="0.4">
      <c r="A70" s="29">
        <v>141150105</v>
      </c>
      <c r="B70" s="29" t="str">
        <f>VLOOKUP(A70,[1]マスタ!$A$2:$H$899,2,0)</f>
        <v>14115010597</v>
      </c>
      <c r="C70" s="30">
        <f>VLOOKUP($A70,[1]マスタ!$A$2:$H$899,3,0)</f>
        <v>14115017004017</v>
      </c>
      <c r="D70" s="29" t="str">
        <f>VLOOKUP($A70,[1]マスタ!$A$2:$H$899,4,0)</f>
        <v>神奈川県</v>
      </c>
      <c r="E70" s="31" t="str">
        <f>VLOOKUP($A70,[1]マスタ!$A$2:$H$899,5,0)</f>
        <v>横浜市栄区</v>
      </c>
      <c r="F70" s="29">
        <f>VLOOKUP($A70,[1]マスタ!$A$2:$H$899,6,0)</f>
        <v>115</v>
      </c>
      <c r="G70" s="31" t="str">
        <f>VLOOKUP($A70,[1]マスタ!$A$2:$H$899,7,0)</f>
        <v>大船北部</v>
      </c>
      <c r="H70" s="32">
        <f>VLOOKUP($A70,[1]マスタ!$A$2:$H$899,8,0)</f>
        <v>350</v>
      </c>
      <c r="I70" s="33"/>
      <c r="J70" s="34">
        <f>SUMIF($E$8:$E$240,$E70,$H$8:$H$240)</f>
        <v>600</v>
      </c>
      <c r="K70" s="34">
        <f>SUMIF($E$8:$E$240,$E70,$I$8:$I$240)</f>
        <v>0</v>
      </c>
    </row>
    <row r="71" spans="1:11" s="32" customFormat="1" hidden="1" x14ac:dyDescent="0.4">
      <c r="A71" s="35">
        <v>141160101</v>
      </c>
      <c r="B71" s="35" t="str">
        <f>VLOOKUP(A71,[1]マスタ!$A$2:$H$899,2,0)</f>
        <v>14116010197</v>
      </c>
      <c r="C71" s="36">
        <f>VLOOKUP($A71,[1]マスタ!$A$2:$H$899,3,0)</f>
        <v>14116017001017</v>
      </c>
      <c r="D71" s="35" t="str">
        <f>VLOOKUP($A71,[1]マスタ!$A$2:$H$899,4,0)</f>
        <v>神奈川県</v>
      </c>
      <c r="E71" s="37" t="str">
        <f>VLOOKUP($A71,[1]マスタ!$A$2:$H$899,5,0)</f>
        <v>横浜市泉区</v>
      </c>
      <c r="F71" s="35">
        <f>VLOOKUP($A71,[1]マスタ!$A$2:$H$899,6,0)</f>
        <v>116</v>
      </c>
      <c r="G71" s="37" t="str">
        <f>VLOOKUP($A71,[1]マスタ!$A$2:$H$899,7,0)</f>
        <v>緑園弥生台</v>
      </c>
      <c r="H71" s="38">
        <f>VLOOKUP($A71,[1]マスタ!$A$2:$H$899,8,0)</f>
        <v>350</v>
      </c>
      <c r="I71" s="39"/>
      <c r="J71" s="40"/>
      <c r="K71" s="40"/>
    </row>
    <row r="72" spans="1:11" s="32" customFormat="1" hidden="1" x14ac:dyDescent="0.4">
      <c r="A72" s="29">
        <v>141160102</v>
      </c>
      <c r="B72" s="29" t="str">
        <f>VLOOKUP(A72,[1]マスタ!$A$2:$H$899,2,0)</f>
        <v>14116010297</v>
      </c>
      <c r="C72" s="30">
        <f>VLOOKUP($A72,[1]マスタ!$A$2:$H$899,3,0)</f>
        <v>14116017002017</v>
      </c>
      <c r="D72" s="29" t="str">
        <f>VLOOKUP($A72,[1]マスタ!$A$2:$H$899,4,0)</f>
        <v>神奈川県</v>
      </c>
      <c r="E72" s="31" t="str">
        <f>VLOOKUP($A72,[1]マスタ!$A$2:$H$899,5,0)</f>
        <v>横浜市泉区</v>
      </c>
      <c r="F72" s="29">
        <f>VLOOKUP($A72,[1]マスタ!$A$2:$H$899,6,0)</f>
        <v>116</v>
      </c>
      <c r="G72" s="31" t="str">
        <f>VLOOKUP($A72,[1]マスタ!$A$2:$H$899,7,0)</f>
        <v>戸塚中田</v>
      </c>
      <c r="H72" s="32">
        <f>VLOOKUP($A72,[1]マスタ!$A$2:$H$899,8,0)</f>
        <v>350</v>
      </c>
      <c r="I72" s="33"/>
      <c r="J72" s="34"/>
      <c r="K72" s="34"/>
    </row>
    <row r="73" spans="1:11" s="32" customFormat="1" hidden="1" x14ac:dyDescent="0.4">
      <c r="A73" s="41">
        <v>141160104</v>
      </c>
      <c r="B73" s="41" t="str">
        <f>VLOOKUP(A73,[1]マスタ!$A$2:$H$899,2,0)</f>
        <v>14116010497</v>
      </c>
      <c r="C73" s="42">
        <f>VLOOKUP($A73,[1]マスタ!$A$2:$H$899,3,0)</f>
        <v>14116017004017</v>
      </c>
      <c r="D73" s="41" t="str">
        <f>VLOOKUP($A73,[1]マスタ!$A$2:$H$899,4,0)</f>
        <v>神奈川県</v>
      </c>
      <c r="E73" s="43" t="str">
        <f>VLOOKUP($A73,[1]マスタ!$A$2:$H$899,5,0)</f>
        <v>横浜市泉区</v>
      </c>
      <c r="F73" s="41">
        <f>VLOOKUP($A73,[1]マスタ!$A$2:$H$899,6,0)</f>
        <v>116</v>
      </c>
      <c r="G73" s="43" t="str">
        <f>VLOOKUP($A73,[1]マスタ!$A$2:$H$899,7,0)</f>
        <v>和泉</v>
      </c>
      <c r="H73" s="44">
        <f>VLOOKUP($A73,[1]マスタ!$A$2:$H$899,8,0)</f>
        <v>350</v>
      </c>
      <c r="I73" s="45"/>
      <c r="J73" s="46">
        <f>SUMIF($E$8:$E$240,$E73,$H$8:$H$240)</f>
        <v>1050</v>
      </c>
      <c r="K73" s="46">
        <f>SUMIF($E$8:$E$240,$E73,$I$8:$I$240)</f>
        <v>0</v>
      </c>
    </row>
    <row r="74" spans="1:11" s="32" customFormat="1" hidden="1" x14ac:dyDescent="0.4">
      <c r="A74" s="29">
        <v>141170101</v>
      </c>
      <c r="B74" s="29" t="str">
        <f>VLOOKUP(A74,[1]マスタ!$A$2:$H$899,2,0)</f>
        <v>14117010197</v>
      </c>
      <c r="C74" s="30">
        <f>VLOOKUP($A74,[1]マスタ!$A$2:$H$899,3,0)</f>
        <v>14117017001017</v>
      </c>
      <c r="D74" s="29" t="str">
        <f>VLOOKUP($A74,[1]マスタ!$A$2:$H$899,4,0)</f>
        <v>神奈川県</v>
      </c>
      <c r="E74" s="31" t="str">
        <f>VLOOKUP($A74,[1]マスタ!$A$2:$H$899,5,0)</f>
        <v>横浜市青葉区</v>
      </c>
      <c r="F74" s="29">
        <f>VLOOKUP($A74,[1]マスタ!$A$2:$H$899,6,0)</f>
        <v>117</v>
      </c>
      <c r="G74" s="31" t="str">
        <f>VLOOKUP($A74,[1]マスタ!$A$2:$H$899,7,0)</f>
        <v>青葉台</v>
      </c>
      <c r="H74" s="32">
        <f>VLOOKUP($A74,[1]マスタ!$A$2:$H$899,8,0)</f>
        <v>150</v>
      </c>
      <c r="I74" s="33"/>
      <c r="J74" s="34"/>
      <c r="K74" s="34"/>
    </row>
    <row r="75" spans="1:11" s="32" customFormat="1" x14ac:dyDescent="0.4">
      <c r="A75" s="29">
        <v>141170150</v>
      </c>
      <c r="B75" s="29" t="str">
        <f>VLOOKUP(A75,[1]マスタ!$A$2:$H$899,2,0)</f>
        <v>14117015097</v>
      </c>
      <c r="C75" s="30">
        <f>VLOOKUP($A75,[1]マスタ!$A$2:$H$899,3,0)</f>
        <v>14117099001017</v>
      </c>
      <c r="D75" s="29" t="str">
        <f>VLOOKUP($A75,[1]マスタ!$A$2:$H$899,4,0)</f>
        <v>神奈川県</v>
      </c>
      <c r="E75" s="31" t="str">
        <f>VLOOKUP($A75,[1]マスタ!$A$2:$H$899,5,0)</f>
        <v>横浜市青葉区</v>
      </c>
      <c r="F75" s="29">
        <f>VLOOKUP($A75,[1]マスタ!$A$2:$H$899,6,0)</f>
        <v>117</v>
      </c>
      <c r="G75" s="31" t="str">
        <f>VLOOKUP($A75,[1]マスタ!$A$2:$H$899,7,0)</f>
        <v>市ヶ尾</v>
      </c>
      <c r="H75" s="32" t="str">
        <f>VLOOKUP($A75,[1]マスタ!$A$2:$H$899,8,0)</f>
        <v>廃店</v>
      </c>
      <c r="I75" s="33"/>
      <c r="J75" s="34"/>
      <c r="K75" s="34"/>
    </row>
    <row r="76" spans="1:11" s="32" customFormat="1" hidden="1" x14ac:dyDescent="0.4">
      <c r="A76" s="29">
        <v>141170152</v>
      </c>
      <c r="B76" s="29" t="str">
        <f>VLOOKUP(A76,[1]マスタ!$A$2:$H$899,2,0)</f>
        <v>14117015297</v>
      </c>
      <c r="C76" s="30">
        <f>VLOOKUP($A76,[1]マスタ!$A$2:$H$899,3,0)</f>
        <v>14117099003017</v>
      </c>
      <c r="D76" s="29" t="str">
        <f>VLOOKUP($A76,[1]マスタ!$A$2:$H$899,4,0)</f>
        <v>神奈川県</v>
      </c>
      <c r="E76" s="31" t="str">
        <f>VLOOKUP($A76,[1]マスタ!$A$2:$H$899,5,0)</f>
        <v>横浜市青葉区</v>
      </c>
      <c r="F76" s="29">
        <f>VLOOKUP($A76,[1]マスタ!$A$2:$H$899,6,0)</f>
        <v>117</v>
      </c>
      <c r="G76" s="31" t="str">
        <f>VLOOKUP($A76,[1]マスタ!$A$2:$H$899,7,0)</f>
        <v>鴨志田</v>
      </c>
      <c r="H76" s="32">
        <f>VLOOKUP($A76,[1]マスタ!$A$2:$H$899,8,0)</f>
        <v>300</v>
      </c>
      <c r="I76" s="33"/>
      <c r="J76" s="34"/>
      <c r="K76" s="34"/>
    </row>
    <row r="77" spans="1:11" s="32" customFormat="1" hidden="1" x14ac:dyDescent="0.4">
      <c r="A77" s="29">
        <v>141170153</v>
      </c>
      <c r="B77" s="29" t="str">
        <f>VLOOKUP(A77,[1]マスタ!$A$2:$H$899,2,0)</f>
        <v>14117015397</v>
      </c>
      <c r="C77" s="30">
        <f>VLOOKUP($A77,[1]マスタ!$A$2:$H$899,3,0)</f>
        <v>14117099004017</v>
      </c>
      <c r="D77" s="29" t="str">
        <f>VLOOKUP($A77,[1]マスタ!$A$2:$H$899,4,0)</f>
        <v>神奈川県</v>
      </c>
      <c r="E77" s="31" t="str">
        <f>VLOOKUP($A77,[1]マスタ!$A$2:$H$899,5,0)</f>
        <v>横浜市青葉区</v>
      </c>
      <c r="F77" s="29">
        <f>VLOOKUP($A77,[1]マスタ!$A$2:$H$899,6,0)</f>
        <v>117</v>
      </c>
      <c r="G77" s="31" t="str">
        <f>VLOOKUP($A77,[1]マスタ!$A$2:$H$899,7,0)</f>
        <v>たまプラーザ</v>
      </c>
      <c r="H77" s="32">
        <f>VLOOKUP($A77,[1]マスタ!$A$2:$H$899,8,0)</f>
        <v>600</v>
      </c>
      <c r="I77" s="33"/>
      <c r="J77" s="34"/>
      <c r="K77" s="34"/>
    </row>
    <row r="78" spans="1:11" s="32" customFormat="1" hidden="1" x14ac:dyDescent="0.4">
      <c r="A78" s="29">
        <v>141170154</v>
      </c>
      <c r="B78" s="29" t="str">
        <f>VLOOKUP(A78,[1]マスタ!$A$2:$H$899,2,0)</f>
        <v>14117015497</v>
      </c>
      <c r="C78" s="30">
        <f>VLOOKUP($A78,[1]マスタ!$A$2:$H$899,3,0)</f>
        <v>14117099005017</v>
      </c>
      <c r="D78" s="29" t="str">
        <f>VLOOKUP($A78,[1]マスタ!$A$2:$H$899,4,0)</f>
        <v>神奈川県</v>
      </c>
      <c r="E78" s="31" t="str">
        <f>VLOOKUP($A78,[1]マスタ!$A$2:$H$899,5,0)</f>
        <v>横浜市青葉区</v>
      </c>
      <c r="F78" s="29">
        <f>VLOOKUP($A78,[1]マスタ!$A$2:$H$899,6,0)</f>
        <v>117</v>
      </c>
      <c r="G78" s="31" t="str">
        <f>VLOOKUP($A78,[1]マスタ!$A$2:$H$899,7,0)</f>
        <v>藤ヶ丘</v>
      </c>
      <c r="H78" s="32">
        <f>VLOOKUP($A78,[1]マスタ!$A$2:$H$899,8,0)</f>
        <v>450</v>
      </c>
      <c r="I78" s="33"/>
      <c r="J78" s="34"/>
      <c r="K78" s="34"/>
    </row>
    <row r="79" spans="1:11" s="32" customFormat="1" hidden="1" x14ac:dyDescent="0.4">
      <c r="A79" s="29">
        <v>141170155</v>
      </c>
      <c r="B79" s="29" t="str">
        <f>VLOOKUP(A79,[1]マスタ!$A$2:$H$899,2,0)</f>
        <v>14117015597</v>
      </c>
      <c r="C79" s="30">
        <f>VLOOKUP($A79,[1]マスタ!$A$2:$H$899,3,0)</f>
        <v>14117099002017</v>
      </c>
      <c r="D79" s="29" t="str">
        <f>VLOOKUP($A79,[1]マスタ!$A$2:$H$899,4,0)</f>
        <v>神奈川県</v>
      </c>
      <c r="E79" s="31" t="str">
        <f>VLOOKUP($A79,[1]マスタ!$A$2:$H$899,5,0)</f>
        <v>横浜市青葉区</v>
      </c>
      <c r="F79" s="29">
        <f>VLOOKUP($A79,[1]マスタ!$A$2:$H$899,6,0)</f>
        <v>117</v>
      </c>
      <c r="G79" s="31" t="str">
        <f>VLOOKUP($A79,[1]マスタ!$A$2:$H$899,7,0)</f>
        <v>中川</v>
      </c>
      <c r="H79" s="32">
        <f>VLOOKUP($A79,[1]マスタ!$A$2:$H$899,8,0)</f>
        <v>650</v>
      </c>
      <c r="I79" s="33"/>
      <c r="J79" s="34"/>
      <c r="K79" s="34"/>
    </row>
    <row r="80" spans="1:11" s="32" customFormat="1" hidden="1" x14ac:dyDescent="0.4">
      <c r="A80" s="41">
        <v>141170158</v>
      </c>
      <c r="B80" s="41" t="str">
        <f>VLOOKUP(A80,[1]マスタ!$A$2:$H$899,2,0)</f>
        <v>14117015897</v>
      </c>
      <c r="C80" s="42">
        <f>VLOOKUP($A80,[1]マスタ!$A$2:$H$899,3,0)</f>
        <v>14117099006017</v>
      </c>
      <c r="D80" s="41" t="str">
        <f>VLOOKUP($A80,[1]マスタ!$A$2:$H$899,4,0)</f>
        <v>神奈川県</v>
      </c>
      <c r="E80" s="43" t="str">
        <f>VLOOKUP($A80,[1]マスタ!$A$2:$H$899,5,0)</f>
        <v>横浜市青葉区</v>
      </c>
      <c r="F80" s="41">
        <f>VLOOKUP($A80,[1]マスタ!$A$2:$H$899,6,0)</f>
        <v>117</v>
      </c>
      <c r="G80" s="43" t="str">
        <f>VLOOKUP($A80,[1]マスタ!$A$2:$H$899,7,0)</f>
        <v>あざみ野</v>
      </c>
      <c r="H80" s="44">
        <f>VLOOKUP($A80,[1]マスタ!$A$2:$H$899,8,0)</f>
        <v>600</v>
      </c>
      <c r="I80" s="45"/>
      <c r="J80" s="46">
        <f>SUMIF($E$8:$E$240,$E80,$H$8:$H$240)</f>
        <v>2750</v>
      </c>
      <c r="K80" s="46">
        <f>SUMIF($E$8:$E$240,$E80,$I$8:$I$240)</f>
        <v>0</v>
      </c>
    </row>
    <row r="81" spans="1:11" s="32" customFormat="1" hidden="1" x14ac:dyDescent="0.4">
      <c r="A81" s="29">
        <v>141180101</v>
      </c>
      <c r="B81" s="29" t="str">
        <f>VLOOKUP(A81,[1]マスタ!$A$2:$H$899,2,0)</f>
        <v>14118010197</v>
      </c>
      <c r="C81" s="30">
        <f>VLOOKUP($A81,[1]マスタ!$A$2:$H$899,3,0)</f>
        <v>14118017001017</v>
      </c>
      <c r="D81" s="29" t="str">
        <f>VLOOKUP($A81,[1]マスタ!$A$2:$H$899,4,0)</f>
        <v>神奈川県</v>
      </c>
      <c r="E81" s="31" t="str">
        <f>VLOOKUP($A81,[1]マスタ!$A$2:$H$899,5,0)</f>
        <v>横浜市都筑区</v>
      </c>
      <c r="F81" s="29">
        <f>VLOOKUP($A81,[1]マスタ!$A$2:$H$899,6,0)</f>
        <v>118</v>
      </c>
      <c r="G81" s="31" t="str">
        <f>VLOOKUP($A81,[1]マスタ!$A$2:$H$899,7,0)</f>
        <v>高田NT</v>
      </c>
      <c r="H81" s="32">
        <f>VLOOKUP($A81,[1]マスタ!$A$2:$H$899,8,0)</f>
        <v>250</v>
      </c>
      <c r="I81" s="33"/>
      <c r="J81" s="34"/>
      <c r="K81" s="34"/>
    </row>
    <row r="82" spans="1:11" s="32" customFormat="1" hidden="1" x14ac:dyDescent="0.4">
      <c r="A82" s="29">
        <v>141180102</v>
      </c>
      <c r="B82" s="29" t="str">
        <f>VLOOKUP(A82,[1]マスタ!$A$2:$H$899,2,0)</f>
        <v>14118010297</v>
      </c>
      <c r="C82" s="30">
        <f>VLOOKUP($A82,[1]マスタ!$A$2:$H$899,3,0)</f>
        <v>14118017002017</v>
      </c>
      <c r="D82" s="29" t="str">
        <f>VLOOKUP($A82,[1]マスタ!$A$2:$H$899,4,0)</f>
        <v>神奈川県</v>
      </c>
      <c r="E82" s="31" t="str">
        <f>VLOOKUP($A82,[1]マスタ!$A$2:$H$899,5,0)</f>
        <v>横浜市都筑区</v>
      </c>
      <c r="F82" s="29">
        <f>VLOOKUP($A82,[1]マスタ!$A$2:$H$899,6,0)</f>
        <v>118</v>
      </c>
      <c r="G82" s="31" t="str">
        <f>VLOOKUP($A82,[1]マスタ!$A$2:$H$899,7,0)</f>
        <v>ＮＴ池辺</v>
      </c>
      <c r="H82" s="32">
        <f>VLOOKUP($A82,[1]マスタ!$A$2:$H$899,8,0)</f>
        <v>200</v>
      </c>
      <c r="I82" s="33"/>
      <c r="J82" s="34"/>
      <c r="K82" s="34"/>
    </row>
    <row r="83" spans="1:11" s="32" customFormat="1" hidden="1" x14ac:dyDescent="0.4">
      <c r="A83" s="29">
        <v>141180106</v>
      </c>
      <c r="B83" s="29" t="str">
        <f>VLOOKUP(A83,[1]マスタ!$A$2:$H$899,2,0)</f>
        <v>14118010697</v>
      </c>
      <c r="C83" s="30">
        <f>VLOOKUP($A83,[1]マスタ!$A$2:$H$899,3,0)</f>
        <v>14118017005017</v>
      </c>
      <c r="D83" s="29" t="str">
        <f>VLOOKUP($A83,[1]マスタ!$A$2:$H$899,4,0)</f>
        <v>神奈川県</v>
      </c>
      <c r="E83" s="31" t="str">
        <f>VLOOKUP($A83,[1]マスタ!$A$2:$H$899,5,0)</f>
        <v>横浜市都筑区</v>
      </c>
      <c r="F83" s="29">
        <f>VLOOKUP($A83,[1]マスタ!$A$2:$H$899,6,0)</f>
        <v>118</v>
      </c>
      <c r="G83" s="31" t="str">
        <f>VLOOKUP($A83,[1]マスタ!$A$2:$H$899,7,0)</f>
        <v>港北NTつづき</v>
      </c>
      <c r="H83" s="32">
        <f>VLOOKUP($A83,[1]マスタ!$A$2:$H$899,8,0)</f>
        <v>650</v>
      </c>
      <c r="I83" s="33"/>
      <c r="J83" s="34"/>
      <c r="K83" s="34"/>
    </row>
    <row r="84" spans="1:11" s="32" customFormat="1" hidden="1" x14ac:dyDescent="0.4">
      <c r="A84" s="29">
        <v>141180150</v>
      </c>
      <c r="B84" s="29" t="str">
        <f>VLOOKUP(A84,[1]マスタ!$A$2:$H$899,2,0)</f>
        <v>14118015097</v>
      </c>
      <c r="C84" s="30">
        <f>VLOOKUP($A84,[1]マスタ!$A$2:$H$899,3,0)</f>
        <v>14118099001017</v>
      </c>
      <c r="D84" s="29" t="str">
        <f>VLOOKUP($A84,[1]マスタ!$A$2:$H$899,4,0)</f>
        <v>神奈川県</v>
      </c>
      <c r="E84" s="31" t="str">
        <f>VLOOKUP($A84,[1]マスタ!$A$2:$H$899,5,0)</f>
        <v>横浜市都筑区</v>
      </c>
      <c r="F84" s="29">
        <f>VLOOKUP($A84,[1]マスタ!$A$2:$H$899,6,0)</f>
        <v>118</v>
      </c>
      <c r="G84" s="31" t="str">
        <f>VLOOKUP($A84,[1]マスタ!$A$2:$H$899,7,0)</f>
        <v>港北ＮＴ南</v>
      </c>
      <c r="H84" s="32">
        <f>VLOOKUP($A84,[1]マスタ!$A$2:$H$899,8,0)</f>
        <v>550</v>
      </c>
      <c r="I84" s="33"/>
      <c r="J84" s="34">
        <f>SUMIF($E$8:$E$240,$E84,$H$8:$H$240)</f>
        <v>1650</v>
      </c>
      <c r="K84" s="34">
        <f>SUMIF($E$8:$E$240,$E84,$I$8:$I$240)</f>
        <v>0</v>
      </c>
    </row>
    <row r="85" spans="1:11" s="32" customFormat="1" hidden="1" x14ac:dyDescent="0.4">
      <c r="A85" s="35">
        <v>141310101</v>
      </c>
      <c r="B85" s="35" t="str">
        <f>VLOOKUP(A85,[1]マスタ!$A$2:$H$899,2,0)</f>
        <v>14131010197</v>
      </c>
      <c r="C85" s="36">
        <f>VLOOKUP($A85,[1]マスタ!$A$2:$H$899,3,0)</f>
        <v>14131017001017</v>
      </c>
      <c r="D85" s="35" t="str">
        <f>VLOOKUP($A85,[1]マスタ!$A$2:$H$899,4,0)</f>
        <v>神奈川県</v>
      </c>
      <c r="E85" s="37" t="str">
        <f>VLOOKUP($A85,[1]マスタ!$A$2:$H$899,5,0)</f>
        <v>川崎市川崎区</v>
      </c>
      <c r="F85" s="35">
        <f>VLOOKUP($A85,[1]マスタ!$A$2:$H$899,6,0)</f>
        <v>131</v>
      </c>
      <c r="G85" s="37" t="str">
        <f>VLOOKUP($A85,[1]マスタ!$A$2:$H$899,7,0)</f>
        <v>川崎駅前</v>
      </c>
      <c r="H85" s="38">
        <f>VLOOKUP($A85,[1]マスタ!$A$2:$H$899,8,0)</f>
        <v>500</v>
      </c>
      <c r="I85" s="39"/>
      <c r="J85" s="40"/>
      <c r="K85" s="40"/>
    </row>
    <row r="86" spans="1:11" s="32" customFormat="1" hidden="1" x14ac:dyDescent="0.4">
      <c r="A86" s="29">
        <v>141310104</v>
      </c>
      <c r="B86" s="29" t="str">
        <f>VLOOKUP(A86,[1]マスタ!$A$2:$H$899,2,0)</f>
        <v>14131010497</v>
      </c>
      <c r="C86" s="30">
        <f>VLOOKUP($A86,[1]マスタ!$A$2:$H$899,3,0)</f>
        <v>14131017002017</v>
      </c>
      <c r="D86" s="29" t="str">
        <f>VLOOKUP($A86,[1]マスタ!$A$2:$H$899,4,0)</f>
        <v>神奈川県</v>
      </c>
      <c r="E86" s="31" t="str">
        <f>VLOOKUP($A86,[1]マスタ!$A$2:$H$899,5,0)</f>
        <v>川崎市川崎区</v>
      </c>
      <c r="F86" s="29">
        <f>VLOOKUP($A86,[1]マスタ!$A$2:$H$899,6,0)</f>
        <v>131</v>
      </c>
      <c r="G86" s="31" t="str">
        <f>VLOOKUP($A86,[1]マスタ!$A$2:$H$899,7,0)</f>
        <v>小田</v>
      </c>
      <c r="H86" s="32">
        <f>VLOOKUP($A86,[1]マスタ!$A$2:$H$899,8,0)</f>
        <v>400</v>
      </c>
      <c r="I86" s="33"/>
      <c r="J86" s="34"/>
      <c r="K86" s="34"/>
    </row>
    <row r="87" spans="1:11" s="32" customFormat="1" hidden="1" x14ac:dyDescent="0.4">
      <c r="A87" s="29">
        <v>141310105</v>
      </c>
      <c r="B87" s="29" t="str">
        <f>VLOOKUP(A87,[1]マスタ!$A$2:$H$899,2,0)</f>
        <v>14131010597</v>
      </c>
      <c r="C87" s="30">
        <f>VLOOKUP($A87,[1]マスタ!$A$2:$H$899,3,0)</f>
        <v>14131017003017</v>
      </c>
      <c r="D87" s="29" t="str">
        <f>VLOOKUP($A87,[1]マスタ!$A$2:$H$899,4,0)</f>
        <v>神奈川県</v>
      </c>
      <c r="E87" s="31" t="str">
        <f>VLOOKUP($A87,[1]マスタ!$A$2:$H$899,5,0)</f>
        <v>川崎市川崎区</v>
      </c>
      <c r="F87" s="29">
        <f>VLOOKUP($A87,[1]マスタ!$A$2:$H$899,6,0)</f>
        <v>131</v>
      </c>
      <c r="G87" s="31" t="str">
        <f>VLOOKUP($A87,[1]マスタ!$A$2:$H$899,7,0)</f>
        <v>大師</v>
      </c>
      <c r="H87" s="32">
        <f>VLOOKUP($A87,[1]マスタ!$A$2:$H$899,8,0)</f>
        <v>650</v>
      </c>
      <c r="I87" s="33"/>
      <c r="J87" s="34"/>
      <c r="K87" s="34"/>
    </row>
    <row r="88" spans="1:11" s="32" customFormat="1" hidden="1" x14ac:dyDescent="0.4">
      <c r="A88" s="29">
        <v>141310106</v>
      </c>
      <c r="B88" s="29" t="str">
        <f>VLOOKUP(A88,[1]マスタ!$A$2:$H$899,2,0)</f>
        <v>14131010697</v>
      </c>
      <c r="C88" s="30">
        <f>VLOOKUP($A88,[1]マスタ!$A$2:$H$899,3,0)</f>
        <v>14131017004017</v>
      </c>
      <c r="D88" s="29" t="str">
        <f>VLOOKUP($A88,[1]マスタ!$A$2:$H$899,4,0)</f>
        <v>神奈川県</v>
      </c>
      <c r="E88" s="31" t="str">
        <f>VLOOKUP($A88,[1]マスタ!$A$2:$H$899,5,0)</f>
        <v>川崎市川崎区</v>
      </c>
      <c r="F88" s="29">
        <f>VLOOKUP($A88,[1]マスタ!$A$2:$H$899,6,0)</f>
        <v>131</v>
      </c>
      <c r="G88" s="31" t="str">
        <f>VLOOKUP($A88,[1]マスタ!$A$2:$H$899,7,0)</f>
        <v>大師橋</v>
      </c>
      <c r="H88" s="32">
        <f>VLOOKUP($A88,[1]マスタ!$A$2:$H$899,8,0)</f>
        <v>200</v>
      </c>
      <c r="I88" s="33"/>
      <c r="J88" s="34"/>
      <c r="K88" s="34"/>
    </row>
    <row r="89" spans="1:11" s="32" customFormat="1" hidden="1" x14ac:dyDescent="0.4">
      <c r="A89" s="41">
        <v>141310108</v>
      </c>
      <c r="B89" s="41" t="str">
        <f>VLOOKUP(A89,[1]マスタ!$A$2:$H$899,2,0)</f>
        <v>14131010897</v>
      </c>
      <c r="C89" s="42">
        <f>VLOOKUP($A89,[1]マスタ!$A$2:$H$899,3,0)</f>
        <v>14131017006017</v>
      </c>
      <c r="D89" s="41" t="str">
        <f>VLOOKUP($A89,[1]マスタ!$A$2:$H$899,4,0)</f>
        <v>神奈川県</v>
      </c>
      <c r="E89" s="43" t="str">
        <f>VLOOKUP($A89,[1]マスタ!$A$2:$H$899,5,0)</f>
        <v>川崎市川崎区</v>
      </c>
      <c r="F89" s="41">
        <f>VLOOKUP($A89,[1]マスタ!$A$2:$H$899,6,0)</f>
        <v>131</v>
      </c>
      <c r="G89" s="43" t="str">
        <f>VLOOKUP($A89,[1]マスタ!$A$2:$H$899,7,0)</f>
        <v>川崎南</v>
      </c>
      <c r="H89" s="44">
        <f>VLOOKUP($A89,[1]マスタ!$A$2:$H$899,8,0)</f>
        <v>150</v>
      </c>
      <c r="I89" s="45"/>
      <c r="J89" s="46">
        <f>SUMIF($E$8:$E$240,$E89,$H$8:$H$240)</f>
        <v>1900</v>
      </c>
      <c r="K89" s="46">
        <f>SUMIF($E$8:$E$240,$E89,$I$8:$I$240)</f>
        <v>0</v>
      </c>
    </row>
    <row r="90" spans="1:11" s="32" customFormat="1" hidden="1" x14ac:dyDescent="0.4">
      <c r="A90" s="41">
        <v>141320101</v>
      </c>
      <c r="B90" s="41" t="str">
        <f>VLOOKUP(A90,[1]マスタ!$A$2:$H$899,2,0)</f>
        <v>14132010197</v>
      </c>
      <c r="C90" s="42">
        <f>VLOOKUP($A90,[1]マスタ!$A$2:$H$899,3,0)</f>
        <v>14132017001017</v>
      </c>
      <c r="D90" s="41" t="str">
        <f>VLOOKUP($A90,[1]マスタ!$A$2:$H$899,4,0)</f>
        <v>神奈川県</v>
      </c>
      <c r="E90" s="43" t="str">
        <f>VLOOKUP($A90,[1]マスタ!$A$2:$H$899,5,0)</f>
        <v>川崎市幸区</v>
      </c>
      <c r="F90" s="41">
        <f>VLOOKUP($A90,[1]マスタ!$A$2:$H$899,6,0)</f>
        <v>132</v>
      </c>
      <c r="G90" s="43" t="str">
        <f>VLOOKUP($A90,[1]マスタ!$A$2:$H$899,7,0)</f>
        <v>川崎駅西口</v>
      </c>
      <c r="H90" s="44">
        <f>VLOOKUP($A90,[1]マスタ!$A$2:$H$899,8,0)</f>
        <v>650</v>
      </c>
      <c r="I90" s="45"/>
      <c r="J90" s="46"/>
      <c r="K90" s="46"/>
    </row>
    <row r="91" spans="1:11" s="32" customFormat="1" hidden="1" x14ac:dyDescent="0.4">
      <c r="A91" s="29">
        <v>141320102</v>
      </c>
      <c r="B91" s="29" t="str">
        <f>VLOOKUP(A91,[1]マスタ!$A$2:$H$899,2,0)</f>
        <v>14132010297</v>
      </c>
      <c r="C91" s="30">
        <f>VLOOKUP($A91,[1]マスタ!$A$2:$H$899,3,0)</f>
        <v>14132017002017</v>
      </c>
      <c r="D91" s="29" t="str">
        <f>VLOOKUP($A91,[1]マスタ!$A$2:$H$899,4,0)</f>
        <v>神奈川県</v>
      </c>
      <c r="E91" s="31" t="str">
        <f>VLOOKUP($A91,[1]マスタ!$A$2:$H$899,5,0)</f>
        <v>川崎市幸区</v>
      </c>
      <c r="F91" s="29">
        <f>VLOOKUP($A91,[1]マスタ!$A$2:$H$899,6,0)</f>
        <v>132</v>
      </c>
      <c r="G91" s="31" t="str">
        <f>VLOOKUP($A91,[1]マスタ!$A$2:$H$899,7,0)</f>
        <v>鹿島田</v>
      </c>
      <c r="H91" s="32">
        <f>VLOOKUP($A91,[1]マスタ!$A$2:$H$899,8,0)</f>
        <v>350</v>
      </c>
      <c r="I91" s="33"/>
      <c r="J91" s="34"/>
      <c r="K91" s="34"/>
    </row>
    <row r="92" spans="1:11" s="32" customFormat="1" hidden="1" x14ac:dyDescent="0.4">
      <c r="A92" s="29">
        <v>141320104</v>
      </c>
      <c r="B92" s="29" t="str">
        <f>VLOOKUP(A92,[1]マスタ!$A$2:$H$899,2,0)</f>
        <v>14132010497</v>
      </c>
      <c r="C92" s="30">
        <f>VLOOKUP($A92,[1]マスタ!$A$2:$H$899,3,0)</f>
        <v>14132017003017</v>
      </c>
      <c r="D92" s="29" t="str">
        <f>VLOOKUP($A92,[1]マスタ!$A$2:$H$899,4,0)</f>
        <v>神奈川県</v>
      </c>
      <c r="E92" s="31" t="str">
        <f>VLOOKUP($A92,[1]マスタ!$A$2:$H$899,5,0)</f>
        <v>川崎市幸区</v>
      </c>
      <c r="F92" s="29">
        <f>VLOOKUP($A92,[1]マスタ!$A$2:$H$899,6,0)</f>
        <v>132</v>
      </c>
      <c r="G92" s="31" t="str">
        <f>VLOOKUP($A92,[1]マスタ!$A$2:$H$899,7,0)</f>
        <v>新川崎</v>
      </c>
      <c r="H92" s="32">
        <f>VLOOKUP($A92,[1]マスタ!$A$2:$H$899,8,0)</f>
        <v>500</v>
      </c>
      <c r="I92" s="33"/>
      <c r="J92" s="34"/>
      <c r="K92" s="34"/>
    </row>
    <row r="93" spans="1:11" s="32" customFormat="1" hidden="1" x14ac:dyDescent="0.4">
      <c r="A93" s="29">
        <v>141320106</v>
      </c>
      <c r="B93" s="29" t="str">
        <f>VLOOKUP(A93,[1]マスタ!$A$2:$H$899,2,0)</f>
        <v>14132010697</v>
      </c>
      <c r="C93" s="30">
        <f>VLOOKUP($A93,[1]マスタ!$A$2:$H$899,3,0)</f>
        <v>14132017004017</v>
      </c>
      <c r="D93" s="29" t="str">
        <f>VLOOKUP($A93,[1]マスタ!$A$2:$H$899,4,0)</f>
        <v>神奈川県</v>
      </c>
      <c r="E93" s="31" t="str">
        <f>VLOOKUP($A93,[1]マスタ!$A$2:$H$899,5,0)</f>
        <v>川崎市幸区</v>
      </c>
      <c r="F93" s="29">
        <f>VLOOKUP($A93,[1]マスタ!$A$2:$H$899,6,0)</f>
        <v>132</v>
      </c>
      <c r="G93" s="31" t="str">
        <f>VLOOKUP($A93,[1]マスタ!$A$2:$H$899,7,0)</f>
        <v>武蔵小杉南部</v>
      </c>
      <c r="H93" s="32">
        <f>VLOOKUP($A93,[1]マスタ!$A$2:$H$899,8,0)</f>
        <v>500</v>
      </c>
      <c r="I93" s="33"/>
      <c r="J93" s="34">
        <f>SUMIF($E$8:$E$240,$E93,$H$8:$H$240)</f>
        <v>2000</v>
      </c>
      <c r="K93" s="34">
        <f>SUMIF($E$8:$E$240,$E93,$I$8:$I$240)</f>
        <v>0</v>
      </c>
    </row>
    <row r="94" spans="1:11" s="32" customFormat="1" hidden="1" x14ac:dyDescent="0.4">
      <c r="A94" s="35">
        <v>141330104</v>
      </c>
      <c r="B94" s="35" t="str">
        <f>VLOOKUP(A94,[1]マスタ!$A$2:$H$899,2,0)</f>
        <v>14133010497</v>
      </c>
      <c r="C94" s="36">
        <f>VLOOKUP($A94,[1]マスタ!$A$2:$H$899,3,0)</f>
        <v>14133017002017</v>
      </c>
      <c r="D94" s="35" t="str">
        <f>VLOOKUP($A94,[1]マスタ!$A$2:$H$899,4,0)</f>
        <v>神奈川県</v>
      </c>
      <c r="E94" s="37" t="str">
        <f>VLOOKUP($A94,[1]マスタ!$A$2:$H$899,5,0)</f>
        <v>川崎市中原区</v>
      </c>
      <c r="F94" s="35">
        <f>VLOOKUP($A94,[1]マスタ!$A$2:$H$899,6,0)</f>
        <v>133</v>
      </c>
      <c r="G94" s="37" t="str">
        <f>VLOOKUP($A94,[1]マスタ!$A$2:$H$899,7,0)</f>
        <v>武蔵小杉中央</v>
      </c>
      <c r="H94" s="38">
        <f>VLOOKUP($A94,[1]マスタ!$A$2:$H$899,8,0)</f>
        <v>400</v>
      </c>
      <c r="I94" s="39"/>
      <c r="J94" s="40"/>
      <c r="K94" s="40"/>
    </row>
    <row r="95" spans="1:11" s="32" customFormat="1" hidden="1" x14ac:dyDescent="0.4">
      <c r="A95" s="29">
        <v>141330107</v>
      </c>
      <c r="B95" s="29" t="str">
        <f>VLOOKUP(A95,[1]マスタ!$A$2:$H$899,2,0)</f>
        <v>14133010797</v>
      </c>
      <c r="C95" s="30">
        <f>VLOOKUP($A95,[1]マスタ!$A$2:$H$899,3,0)</f>
        <v>14133017003017</v>
      </c>
      <c r="D95" s="29" t="str">
        <f>VLOOKUP($A95,[1]マスタ!$A$2:$H$899,4,0)</f>
        <v>神奈川県</v>
      </c>
      <c r="E95" s="31" t="str">
        <f>VLOOKUP($A95,[1]マスタ!$A$2:$H$899,5,0)</f>
        <v>川崎市中原区</v>
      </c>
      <c r="F95" s="29">
        <f>VLOOKUP($A95,[1]マスタ!$A$2:$H$899,6,0)</f>
        <v>133</v>
      </c>
      <c r="G95" s="31" t="str">
        <f>VLOOKUP($A95,[1]マスタ!$A$2:$H$899,7,0)</f>
        <v>武蔵中原</v>
      </c>
      <c r="H95" s="32">
        <f>VLOOKUP($A95,[1]マスタ!$A$2:$H$899,8,0)</f>
        <v>400</v>
      </c>
      <c r="I95" s="33"/>
      <c r="J95" s="34"/>
      <c r="K95" s="34"/>
    </row>
    <row r="96" spans="1:11" s="32" customFormat="1" hidden="1" x14ac:dyDescent="0.4">
      <c r="A96" s="41">
        <v>141330108</v>
      </c>
      <c r="B96" s="41" t="str">
        <f>VLOOKUP(A96,[1]マスタ!$A$2:$H$899,2,0)</f>
        <v>14133010897</v>
      </c>
      <c r="C96" s="42">
        <f>VLOOKUP($A96,[1]マスタ!$A$2:$H$899,3,0)</f>
        <v>14133017004017</v>
      </c>
      <c r="D96" s="41" t="str">
        <f>VLOOKUP($A96,[1]マスタ!$A$2:$H$899,4,0)</f>
        <v>神奈川県</v>
      </c>
      <c r="E96" s="43" t="str">
        <f>VLOOKUP($A96,[1]マスタ!$A$2:$H$899,5,0)</f>
        <v>川崎市中原区</v>
      </c>
      <c r="F96" s="41">
        <f>VLOOKUP($A96,[1]マスタ!$A$2:$H$899,6,0)</f>
        <v>133</v>
      </c>
      <c r="G96" s="43" t="str">
        <f>VLOOKUP($A96,[1]マスタ!$A$2:$H$899,7,0)</f>
        <v>武蔵小杉西部</v>
      </c>
      <c r="H96" s="44">
        <f>VLOOKUP($A96,[1]マスタ!$A$2:$H$899,8,0)</f>
        <v>200</v>
      </c>
      <c r="I96" s="45"/>
      <c r="J96" s="46">
        <f>SUMIF($E$8:$E$240,$E96,$H$8:$H$240)</f>
        <v>1000</v>
      </c>
      <c r="K96" s="46">
        <f>SUMIF($E$8:$E$240,$E96,$I$8:$I$240)</f>
        <v>0</v>
      </c>
    </row>
    <row r="97" spans="1:11" s="32" customFormat="1" hidden="1" x14ac:dyDescent="0.4">
      <c r="A97" s="29">
        <v>141340102</v>
      </c>
      <c r="B97" s="29" t="str">
        <f>VLOOKUP(A97,[1]マスタ!$A$2:$H$899,2,0)</f>
        <v>14134010297</v>
      </c>
      <c r="C97" s="30">
        <f>VLOOKUP($A97,[1]マスタ!$A$2:$H$899,3,0)</f>
        <v>14134017002017</v>
      </c>
      <c r="D97" s="29" t="str">
        <f>VLOOKUP($A97,[1]マスタ!$A$2:$H$899,4,0)</f>
        <v>神奈川県</v>
      </c>
      <c r="E97" s="31" t="str">
        <f>VLOOKUP($A97,[1]マスタ!$A$2:$H$899,5,0)</f>
        <v>川崎市高津区</v>
      </c>
      <c r="F97" s="29">
        <f>VLOOKUP($A97,[1]マスタ!$A$2:$H$899,6,0)</f>
        <v>134</v>
      </c>
      <c r="G97" s="31" t="str">
        <f>VLOOKUP($A97,[1]マスタ!$A$2:$H$899,7,0)</f>
        <v>溝の口高津</v>
      </c>
      <c r="H97" s="32">
        <f>VLOOKUP($A97,[1]マスタ!$A$2:$H$899,8,0)</f>
        <v>800</v>
      </c>
      <c r="I97" s="33"/>
      <c r="J97" s="34"/>
      <c r="K97" s="34"/>
    </row>
    <row r="98" spans="1:11" s="32" customFormat="1" hidden="1" x14ac:dyDescent="0.4">
      <c r="A98" s="29">
        <v>141340109</v>
      </c>
      <c r="B98" s="29" t="str">
        <f>VLOOKUP(A98,[1]マスタ!$A$2:$H$899,2,0)</f>
        <v>14134010997</v>
      </c>
      <c r="C98" s="30">
        <f>VLOOKUP($A98,[1]マスタ!$A$2:$H$899,3,0)</f>
        <v>14134017006017</v>
      </c>
      <c r="D98" s="29" t="str">
        <f>VLOOKUP($A98,[1]マスタ!$A$2:$H$899,4,0)</f>
        <v>神奈川県</v>
      </c>
      <c r="E98" s="31" t="str">
        <f>VLOOKUP($A98,[1]マスタ!$A$2:$H$899,5,0)</f>
        <v>川崎市高津区</v>
      </c>
      <c r="F98" s="29">
        <f>VLOOKUP($A98,[1]マスタ!$A$2:$H$899,6,0)</f>
        <v>134</v>
      </c>
      <c r="G98" s="31" t="str">
        <f>VLOOKUP($A98,[1]マスタ!$A$2:$H$899,7,0)</f>
        <v>武蔵新城</v>
      </c>
      <c r="H98" s="32">
        <f>VLOOKUP($A98,[1]マスタ!$A$2:$H$899,8,0)</f>
        <v>700</v>
      </c>
      <c r="I98" s="33"/>
      <c r="J98" s="34">
        <f>SUMIF($E$8:$E$240,$E98,$H$8:$H$240)</f>
        <v>1500</v>
      </c>
      <c r="K98" s="34">
        <f>SUMIF($E$8:$E$240,$E98,$I$8:$I$240)</f>
        <v>0</v>
      </c>
    </row>
    <row r="99" spans="1:11" s="32" customFormat="1" hidden="1" x14ac:dyDescent="0.4">
      <c r="A99" s="35">
        <v>141350101</v>
      </c>
      <c r="B99" s="35" t="str">
        <f>VLOOKUP(A99,[1]マスタ!$A$2:$H$899,2,0)</f>
        <v>14135010197</v>
      </c>
      <c r="C99" s="36">
        <f>VLOOKUP($A99,[1]マスタ!$A$2:$H$899,3,0)</f>
        <v>14135017001017</v>
      </c>
      <c r="D99" s="35" t="str">
        <f>VLOOKUP($A99,[1]マスタ!$A$2:$H$899,4,0)</f>
        <v>神奈川県</v>
      </c>
      <c r="E99" s="37" t="str">
        <f>VLOOKUP($A99,[1]マスタ!$A$2:$H$899,5,0)</f>
        <v>川崎市多摩区</v>
      </c>
      <c r="F99" s="35">
        <f>VLOOKUP($A99,[1]マスタ!$A$2:$H$899,6,0)</f>
        <v>135</v>
      </c>
      <c r="G99" s="37" t="str">
        <f>VLOOKUP($A99,[1]マスタ!$A$2:$H$899,7,0)</f>
        <v>登戸</v>
      </c>
      <c r="H99" s="38">
        <f>VLOOKUP($A99,[1]マスタ!$A$2:$H$899,8,0)</f>
        <v>300</v>
      </c>
      <c r="I99" s="39"/>
      <c r="J99" s="40"/>
      <c r="K99" s="40"/>
    </row>
    <row r="100" spans="1:11" s="32" customFormat="1" hidden="1" x14ac:dyDescent="0.4">
      <c r="A100" s="29">
        <v>141350102</v>
      </c>
      <c r="B100" s="29" t="str">
        <f>VLOOKUP(A100,[1]マスタ!$A$2:$H$899,2,0)</f>
        <v>14135010297</v>
      </c>
      <c r="C100" s="30">
        <f>VLOOKUP($A100,[1]マスタ!$A$2:$H$899,3,0)</f>
        <v>14135017002017</v>
      </c>
      <c r="D100" s="29" t="str">
        <f>VLOOKUP($A100,[1]マスタ!$A$2:$H$899,4,0)</f>
        <v>神奈川県</v>
      </c>
      <c r="E100" s="31" t="str">
        <f>VLOOKUP($A100,[1]マスタ!$A$2:$H$899,5,0)</f>
        <v>川崎市多摩区</v>
      </c>
      <c r="F100" s="29">
        <f>VLOOKUP($A100,[1]マスタ!$A$2:$H$899,6,0)</f>
        <v>135</v>
      </c>
      <c r="G100" s="31" t="str">
        <f>VLOOKUP($A100,[1]マスタ!$A$2:$H$899,7,0)</f>
        <v>向ケ丘遊園</v>
      </c>
      <c r="H100" s="32">
        <f>VLOOKUP($A100,[1]マスタ!$A$2:$H$899,8,0)</f>
        <v>300</v>
      </c>
      <c r="I100" s="33"/>
      <c r="J100" s="34"/>
      <c r="K100" s="34"/>
    </row>
    <row r="101" spans="1:11" s="32" customFormat="1" hidden="1" x14ac:dyDescent="0.4">
      <c r="A101" s="29">
        <v>141350104</v>
      </c>
      <c r="B101" s="29" t="str">
        <f>VLOOKUP(A101,[1]マスタ!$A$2:$H$899,2,0)</f>
        <v>14135010497</v>
      </c>
      <c r="C101" s="30">
        <f>VLOOKUP($A101,[1]マスタ!$A$2:$H$899,3,0)</f>
        <v>14135017003017</v>
      </c>
      <c r="D101" s="29" t="str">
        <f>VLOOKUP($A101,[1]マスタ!$A$2:$H$899,4,0)</f>
        <v>神奈川県</v>
      </c>
      <c r="E101" s="31" t="str">
        <f>VLOOKUP($A101,[1]マスタ!$A$2:$H$899,5,0)</f>
        <v>川崎市多摩区</v>
      </c>
      <c r="F101" s="29">
        <f>VLOOKUP($A101,[1]マスタ!$A$2:$H$899,6,0)</f>
        <v>135</v>
      </c>
      <c r="G101" s="31" t="str">
        <f>VLOOKUP($A101,[1]マスタ!$A$2:$H$899,7,0)</f>
        <v>稲田堤</v>
      </c>
      <c r="H101" s="32">
        <f>VLOOKUP($A101,[1]マスタ!$A$2:$H$899,8,0)</f>
        <v>150</v>
      </c>
      <c r="I101" s="33"/>
      <c r="J101" s="34"/>
      <c r="K101" s="34"/>
    </row>
    <row r="102" spans="1:11" s="32" customFormat="1" hidden="1" x14ac:dyDescent="0.4">
      <c r="A102" s="41">
        <v>141350106</v>
      </c>
      <c r="B102" s="41" t="str">
        <f>VLOOKUP(A102,[1]マスタ!$A$2:$H$899,2,0)</f>
        <v>14135010697</v>
      </c>
      <c r="C102" s="42">
        <f>VLOOKUP($A102,[1]マスタ!$A$2:$H$899,3,0)</f>
        <v>14135017005017</v>
      </c>
      <c r="D102" s="41" t="str">
        <f>VLOOKUP($A102,[1]マスタ!$A$2:$H$899,4,0)</f>
        <v>神奈川県</v>
      </c>
      <c r="E102" s="43" t="str">
        <f>VLOOKUP($A102,[1]マスタ!$A$2:$H$899,5,0)</f>
        <v>川崎市多摩区</v>
      </c>
      <c r="F102" s="41">
        <f>VLOOKUP($A102,[1]マスタ!$A$2:$H$899,6,0)</f>
        <v>135</v>
      </c>
      <c r="G102" s="43" t="str">
        <f>VLOOKUP($A102,[1]マスタ!$A$2:$H$899,7,0)</f>
        <v>生田稲田堤</v>
      </c>
      <c r="H102" s="44">
        <f>VLOOKUP($A102,[1]マスタ!$A$2:$H$899,8,0)</f>
        <v>350</v>
      </c>
      <c r="I102" s="45"/>
      <c r="J102" s="46">
        <f>SUMIF($E$8:$E$240,$E102,$H$8:$H$240)</f>
        <v>1100</v>
      </c>
      <c r="K102" s="46">
        <f>SUMIF($E$8:$E$240,$E102,$I$8:$I$240)</f>
        <v>0</v>
      </c>
    </row>
    <row r="103" spans="1:11" s="32" customFormat="1" hidden="1" x14ac:dyDescent="0.4">
      <c r="A103" s="29">
        <v>141360101</v>
      </c>
      <c r="B103" s="29" t="str">
        <f>VLOOKUP(A103,[1]マスタ!$A$2:$H$899,2,0)</f>
        <v>14136010197</v>
      </c>
      <c r="C103" s="30">
        <f>VLOOKUP($A103,[1]マスタ!$A$2:$H$899,3,0)</f>
        <v>14136017001017</v>
      </c>
      <c r="D103" s="29" t="str">
        <f>VLOOKUP($A103,[1]マスタ!$A$2:$H$899,4,0)</f>
        <v>神奈川県</v>
      </c>
      <c r="E103" s="31" t="str">
        <f>VLOOKUP($A103,[1]マスタ!$A$2:$H$899,5,0)</f>
        <v>川崎市宮前区</v>
      </c>
      <c r="F103" s="29">
        <f>VLOOKUP($A103,[1]マスタ!$A$2:$H$899,6,0)</f>
        <v>136</v>
      </c>
      <c r="G103" s="31" t="str">
        <f>VLOOKUP($A103,[1]マスタ!$A$2:$H$899,7,0)</f>
        <v>蔵敷</v>
      </c>
      <c r="H103" s="32">
        <f>VLOOKUP($A103,[1]マスタ!$A$2:$H$899,8,0)</f>
        <v>300</v>
      </c>
      <c r="I103" s="33"/>
      <c r="J103" s="34"/>
      <c r="K103" s="34"/>
    </row>
    <row r="104" spans="1:11" s="32" customFormat="1" hidden="1" x14ac:dyDescent="0.4">
      <c r="A104" s="29">
        <v>141360102</v>
      </c>
      <c r="B104" s="29" t="str">
        <f>VLOOKUP(A104,[1]マスタ!$A$2:$H$899,2,0)</f>
        <v>14136010297</v>
      </c>
      <c r="C104" s="30">
        <f>VLOOKUP($A104,[1]マスタ!$A$2:$H$899,3,0)</f>
        <v>14136017002017</v>
      </c>
      <c r="D104" s="29" t="str">
        <f>VLOOKUP($A104,[1]マスタ!$A$2:$H$899,4,0)</f>
        <v>神奈川県</v>
      </c>
      <c r="E104" s="31" t="str">
        <f>VLOOKUP($A104,[1]マスタ!$A$2:$H$899,5,0)</f>
        <v>川崎市宮前区</v>
      </c>
      <c r="F104" s="29">
        <f>VLOOKUP($A104,[1]マスタ!$A$2:$H$899,6,0)</f>
        <v>136</v>
      </c>
      <c r="G104" s="31" t="str">
        <f>VLOOKUP($A104,[1]マスタ!$A$2:$H$899,7,0)</f>
        <v>宮前梶ヶ谷</v>
      </c>
      <c r="H104" s="32">
        <f>VLOOKUP($A104,[1]マスタ!$A$2:$H$899,8,0)</f>
        <v>600</v>
      </c>
      <c r="I104" s="33"/>
      <c r="J104" s="34"/>
      <c r="K104" s="34"/>
    </row>
    <row r="105" spans="1:11" s="32" customFormat="1" hidden="1" x14ac:dyDescent="0.4">
      <c r="A105" s="29">
        <v>141360103</v>
      </c>
      <c r="B105" s="29" t="str">
        <f>VLOOKUP(A105,[1]マスタ!$A$2:$H$899,2,0)</f>
        <v>14136010397</v>
      </c>
      <c r="C105" s="30">
        <f>VLOOKUP($A105,[1]マスタ!$A$2:$H$899,3,0)</f>
        <v>14136017003017</v>
      </c>
      <c r="D105" s="29" t="str">
        <f>VLOOKUP($A105,[1]マスタ!$A$2:$H$899,4,0)</f>
        <v>神奈川県</v>
      </c>
      <c r="E105" s="31" t="str">
        <f>VLOOKUP($A105,[1]マスタ!$A$2:$H$899,5,0)</f>
        <v>川崎市宮前区</v>
      </c>
      <c r="F105" s="29">
        <f>VLOOKUP($A105,[1]マスタ!$A$2:$H$899,6,0)</f>
        <v>136</v>
      </c>
      <c r="G105" s="31" t="str">
        <f>VLOOKUP($A105,[1]マスタ!$A$2:$H$899,7,0)</f>
        <v>鷺沼</v>
      </c>
      <c r="H105" s="32">
        <f>VLOOKUP($A105,[1]マスタ!$A$2:$H$899,8,0)</f>
        <v>400</v>
      </c>
      <c r="I105" s="33"/>
      <c r="J105" s="34"/>
      <c r="K105" s="34"/>
    </row>
    <row r="106" spans="1:11" s="32" customFormat="1" hidden="1" x14ac:dyDescent="0.4">
      <c r="A106" s="29">
        <v>141360104</v>
      </c>
      <c r="B106" s="29" t="str">
        <f>VLOOKUP(A106,[1]マスタ!$A$2:$H$899,2,0)</f>
        <v>14136010497</v>
      </c>
      <c r="C106" s="30">
        <f>VLOOKUP($A106,[1]マスタ!$A$2:$H$899,3,0)</f>
        <v>14136017004017</v>
      </c>
      <c r="D106" s="29" t="str">
        <f>VLOOKUP($A106,[1]マスタ!$A$2:$H$899,4,0)</f>
        <v>神奈川県</v>
      </c>
      <c r="E106" s="31" t="str">
        <f>VLOOKUP($A106,[1]マスタ!$A$2:$H$899,5,0)</f>
        <v>川崎市宮前区</v>
      </c>
      <c r="F106" s="29">
        <f>VLOOKUP($A106,[1]マスタ!$A$2:$H$899,6,0)</f>
        <v>136</v>
      </c>
      <c r="G106" s="31" t="str">
        <f>VLOOKUP($A106,[1]マスタ!$A$2:$H$899,7,0)</f>
        <v>溝の口西部</v>
      </c>
      <c r="H106" s="32">
        <f>VLOOKUP($A106,[1]マスタ!$A$2:$H$899,8,0)</f>
        <v>250</v>
      </c>
      <c r="I106" s="33"/>
      <c r="J106" s="34"/>
      <c r="K106" s="34"/>
    </row>
    <row r="107" spans="1:11" s="32" customFormat="1" hidden="1" x14ac:dyDescent="0.4">
      <c r="A107" s="29">
        <v>141360105</v>
      </c>
      <c r="B107" s="29" t="str">
        <f>VLOOKUP(A107,[1]マスタ!$A$2:$H$899,2,0)</f>
        <v>14136010597</v>
      </c>
      <c r="C107" s="30">
        <f>VLOOKUP($A107,[1]マスタ!$A$2:$H$899,3,0)</f>
        <v>14136017005017</v>
      </c>
      <c r="D107" s="29" t="str">
        <f>VLOOKUP($A107,[1]マスタ!$A$2:$H$899,4,0)</f>
        <v>神奈川県</v>
      </c>
      <c r="E107" s="31" t="str">
        <f>VLOOKUP($A107,[1]マスタ!$A$2:$H$899,5,0)</f>
        <v>川崎市宮前区</v>
      </c>
      <c r="F107" s="29">
        <f>VLOOKUP($A107,[1]マスタ!$A$2:$H$899,6,0)</f>
        <v>136</v>
      </c>
      <c r="G107" s="31" t="str">
        <f>VLOOKUP($A107,[1]マスタ!$A$2:$H$899,7,0)</f>
        <v>鷺沼東</v>
      </c>
      <c r="H107" s="32" t="str">
        <f>VLOOKUP($A107,[1]マスタ!$A$2:$H$899,8,0)</f>
        <v>廃店</v>
      </c>
      <c r="I107" s="33"/>
      <c r="J107" s="34"/>
      <c r="K107" s="34"/>
    </row>
    <row r="108" spans="1:11" s="32" customFormat="1" hidden="1" x14ac:dyDescent="0.4">
      <c r="A108" s="41">
        <v>141360106</v>
      </c>
      <c r="B108" s="41" t="str">
        <f>VLOOKUP(A108,[1]マスタ!$A$2:$H$899,2,0)</f>
        <v>14136010697</v>
      </c>
      <c r="C108" s="42">
        <f>VLOOKUP($A108,[1]マスタ!$A$2:$H$899,3,0)</f>
        <v>14136017006017</v>
      </c>
      <c r="D108" s="41" t="str">
        <f>VLOOKUP($A108,[1]マスタ!$A$2:$H$899,4,0)</f>
        <v>神奈川県</v>
      </c>
      <c r="E108" s="43" t="str">
        <f>VLOOKUP($A108,[1]マスタ!$A$2:$H$899,5,0)</f>
        <v>川崎市宮前区</v>
      </c>
      <c r="F108" s="41">
        <f>VLOOKUP($A108,[1]マスタ!$A$2:$H$899,6,0)</f>
        <v>136</v>
      </c>
      <c r="G108" s="43" t="str">
        <f>VLOOKUP($A108,[1]マスタ!$A$2:$H$899,7,0)</f>
        <v>宮崎</v>
      </c>
      <c r="H108" s="44">
        <f>VLOOKUP($A108,[1]マスタ!$A$2:$H$899,8,0)</f>
        <v>200</v>
      </c>
      <c r="I108" s="45"/>
      <c r="J108" s="46">
        <f>SUMIF($E$8:$E$240,$E108,$H$8:$H$240)</f>
        <v>1750</v>
      </c>
      <c r="K108" s="46">
        <f>SUMIF($E$8:$E$240,$E108,$I$8:$I$240)</f>
        <v>0</v>
      </c>
    </row>
    <row r="109" spans="1:11" s="32" customFormat="1" hidden="1" x14ac:dyDescent="0.4">
      <c r="A109" s="29">
        <v>141370101</v>
      </c>
      <c r="B109" s="29" t="str">
        <f>VLOOKUP(A109,[1]マスタ!$A$2:$H$899,2,0)</f>
        <v>14137010197</v>
      </c>
      <c r="C109" s="30">
        <f>VLOOKUP($A109,[1]マスタ!$A$2:$H$899,3,0)</f>
        <v>14137017001017</v>
      </c>
      <c r="D109" s="29" t="str">
        <f>VLOOKUP($A109,[1]マスタ!$A$2:$H$899,4,0)</f>
        <v>神奈川県</v>
      </c>
      <c r="E109" s="31" t="str">
        <f>VLOOKUP($A109,[1]マスタ!$A$2:$H$899,5,0)</f>
        <v>川崎市麻生区</v>
      </c>
      <c r="F109" s="29">
        <f>VLOOKUP($A109,[1]マスタ!$A$2:$H$899,6,0)</f>
        <v>137</v>
      </c>
      <c r="G109" s="31" t="str">
        <f>VLOOKUP($A109,[1]マスタ!$A$2:$H$899,7,0)</f>
        <v>百合ケ丘</v>
      </c>
      <c r="H109" s="32">
        <f>VLOOKUP($A109,[1]マスタ!$A$2:$H$899,8,0)</f>
        <v>150</v>
      </c>
      <c r="I109" s="33"/>
      <c r="J109" s="34"/>
      <c r="K109" s="34"/>
    </row>
    <row r="110" spans="1:11" s="32" customFormat="1" hidden="1" x14ac:dyDescent="0.4">
      <c r="A110" s="29">
        <v>141370102</v>
      </c>
      <c r="B110" s="29" t="str">
        <f>VLOOKUP(A110,[1]マスタ!$A$2:$H$899,2,0)</f>
        <v>14137010297</v>
      </c>
      <c r="C110" s="30">
        <f>VLOOKUP($A110,[1]マスタ!$A$2:$H$899,3,0)</f>
        <v>14137017002017</v>
      </c>
      <c r="D110" s="29" t="str">
        <f>VLOOKUP($A110,[1]マスタ!$A$2:$H$899,4,0)</f>
        <v>神奈川県</v>
      </c>
      <c r="E110" s="31" t="str">
        <f>VLOOKUP($A110,[1]マスタ!$A$2:$H$899,5,0)</f>
        <v>川崎市麻生区</v>
      </c>
      <c r="F110" s="29">
        <f>VLOOKUP($A110,[1]マスタ!$A$2:$H$899,6,0)</f>
        <v>137</v>
      </c>
      <c r="G110" s="31" t="str">
        <f>VLOOKUP($A110,[1]マスタ!$A$2:$H$899,7,0)</f>
        <v>百合ヶ丘南部</v>
      </c>
      <c r="H110" s="32">
        <f>VLOOKUP($A110,[1]マスタ!$A$2:$H$899,8,0)</f>
        <v>150</v>
      </c>
      <c r="I110" s="33"/>
      <c r="J110" s="34"/>
      <c r="K110" s="34"/>
    </row>
    <row r="111" spans="1:11" s="32" customFormat="1" hidden="1" x14ac:dyDescent="0.4">
      <c r="A111" s="29">
        <v>141370103</v>
      </c>
      <c r="B111" s="29" t="str">
        <f>VLOOKUP(A111,[1]マスタ!$A$2:$H$899,2,0)</f>
        <v>14137010397</v>
      </c>
      <c r="C111" s="30">
        <f>VLOOKUP($A111,[1]マスタ!$A$2:$H$899,3,0)</f>
        <v>14137017003017</v>
      </c>
      <c r="D111" s="29" t="str">
        <f>VLOOKUP($A111,[1]マスタ!$A$2:$H$899,4,0)</f>
        <v>神奈川県</v>
      </c>
      <c r="E111" s="31" t="str">
        <f>VLOOKUP($A111,[1]マスタ!$A$2:$H$899,5,0)</f>
        <v>川崎市麻生区</v>
      </c>
      <c r="F111" s="29">
        <f>VLOOKUP($A111,[1]マスタ!$A$2:$H$899,6,0)</f>
        <v>137</v>
      </c>
      <c r="G111" s="31" t="str">
        <f>VLOOKUP($A111,[1]マスタ!$A$2:$H$899,7,0)</f>
        <v>柿生南部</v>
      </c>
      <c r="H111" s="32">
        <f>VLOOKUP($A111,[1]マスタ!$A$2:$H$899,8,0)</f>
        <v>150</v>
      </c>
      <c r="I111" s="33"/>
      <c r="J111" s="34"/>
      <c r="K111" s="34"/>
    </row>
    <row r="112" spans="1:11" s="32" customFormat="1" hidden="1" x14ac:dyDescent="0.4">
      <c r="A112" s="29">
        <v>141370104</v>
      </c>
      <c r="B112" s="29" t="str">
        <f>VLOOKUP(A112,[1]マスタ!$A$2:$H$899,2,0)</f>
        <v>14137010497</v>
      </c>
      <c r="C112" s="30">
        <f>VLOOKUP($A112,[1]マスタ!$A$2:$H$899,3,0)</f>
        <v>14137017004017</v>
      </c>
      <c r="D112" s="29" t="str">
        <f>VLOOKUP($A112,[1]マスタ!$A$2:$H$899,4,0)</f>
        <v>神奈川県</v>
      </c>
      <c r="E112" s="31" t="str">
        <f>VLOOKUP($A112,[1]マスタ!$A$2:$H$899,5,0)</f>
        <v>川崎市麻生区</v>
      </c>
      <c r="F112" s="29">
        <f>VLOOKUP($A112,[1]マスタ!$A$2:$H$899,6,0)</f>
        <v>137</v>
      </c>
      <c r="G112" s="31" t="str">
        <f>VLOOKUP($A112,[1]マスタ!$A$2:$H$899,7,0)</f>
        <v>新百合ケ丘</v>
      </c>
      <c r="H112" s="32">
        <f>VLOOKUP($A112,[1]マスタ!$A$2:$H$899,8,0)</f>
        <v>100</v>
      </c>
      <c r="I112" s="33"/>
      <c r="J112" s="34"/>
      <c r="K112" s="34"/>
    </row>
    <row r="113" spans="1:11" s="32" customFormat="1" hidden="1" x14ac:dyDescent="0.4">
      <c r="A113" s="29">
        <v>141370105</v>
      </c>
      <c r="B113" s="29" t="str">
        <f>VLOOKUP(A113,[1]マスタ!$A$2:$H$899,2,0)</f>
        <v>14137010597</v>
      </c>
      <c r="C113" s="30">
        <f>VLOOKUP($A113,[1]マスタ!$A$2:$H$899,3,0)</f>
        <v>14137017005017</v>
      </c>
      <c r="D113" s="29" t="str">
        <f>VLOOKUP($A113,[1]マスタ!$A$2:$H$899,4,0)</f>
        <v>神奈川県</v>
      </c>
      <c r="E113" s="31" t="str">
        <f>VLOOKUP($A113,[1]マスタ!$A$2:$H$899,5,0)</f>
        <v>川崎市麻生区</v>
      </c>
      <c r="F113" s="29">
        <f>VLOOKUP($A113,[1]マスタ!$A$2:$H$899,6,0)</f>
        <v>137</v>
      </c>
      <c r="G113" s="31" t="str">
        <f>VLOOKUP($A113,[1]マスタ!$A$2:$H$899,7,0)</f>
        <v>柿生</v>
      </c>
      <c r="H113" s="32">
        <f>VLOOKUP($A113,[1]マスタ!$A$2:$H$899,8,0)</f>
        <v>300</v>
      </c>
      <c r="I113" s="33"/>
      <c r="J113" s="34">
        <f>SUMIF($E$8:$E$240,$E113,$H$8:$H$240)</f>
        <v>850</v>
      </c>
      <c r="K113" s="34">
        <f>SUMIF($E$8:$E$240,$E113,$I$8:$I$240)</f>
        <v>0</v>
      </c>
    </row>
    <row r="114" spans="1:11" s="32" customFormat="1" hidden="1" x14ac:dyDescent="0.4">
      <c r="A114" s="35">
        <v>141510101</v>
      </c>
      <c r="B114" s="35" t="str">
        <f>VLOOKUP(A114,[1]マスタ!$A$2:$H$899,2,0)</f>
        <v>14151010197</v>
      </c>
      <c r="C114" s="36">
        <f>VLOOKUP($A114,[1]マスタ!$A$2:$H$899,3,0)</f>
        <v>14151017001017</v>
      </c>
      <c r="D114" s="35" t="str">
        <f>VLOOKUP($A114,[1]マスタ!$A$2:$H$899,4,0)</f>
        <v>神奈川県</v>
      </c>
      <c r="E114" s="37" t="str">
        <f>VLOOKUP($A114,[1]マスタ!$A$2:$H$899,5,0)</f>
        <v>相模原市緑区</v>
      </c>
      <c r="F114" s="35">
        <f>VLOOKUP($A114,[1]マスタ!$A$2:$H$899,6,0)</f>
        <v>151</v>
      </c>
      <c r="G114" s="37" t="str">
        <f>VLOOKUP($A114,[1]マスタ!$A$2:$H$899,7,0)</f>
        <v>橋本西部</v>
      </c>
      <c r="H114" s="38">
        <f>VLOOKUP($A114,[1]マスタ!$A$2:$H$899,8,0)</f>
        <v>250</v>
      </c>
      <c r="I114" s="39"/>
      <c r="J114" s="40"/>
      <c r="K114" s="40"/>
    </row>
    <row r="115" spans="1:11" s="32" customFormat="1" hidden="1" x14ac:dyDescent="0.4">
      <c r="A115" s="29">
        <v>141510102</v>
      </c>
      <c r="B115" s="29" t="str">
        <f>VLOOKUP(A115,[1]マスタ!$A$2:$H$899,2,0)</f>
        <v>14151010297</v>
      </c>
      <c r="C115" s="30">
        <f>VLOOKUP($A115,[1]マスタ!$A$2:$H$899,3,0)</f>
        <v>14151017002017</v>
      </c>
      <c r="D115" s="29" t="str">
        <f>VLOOKUP($A115,[1]マスタ!$A$2:$H$899,4,0)</f>
        <v>神奈川県</v>
      </c>
      <c r="E115" s="31" t="str">
        <f>VLOOKUP($A115,[1]マスタ!$A$2:$H$899,5,0)</f>
        <v>相模原市緑区</v>
      </c>
      <c r="F115" s="29">
        <f>VLOOKUP($A115,[1]マスタ!$A$2:$H$899,6,0)</f>
        <v>151</v>
      </c>
      <c r="G115" s="31" t="str">
        <f>VLOOKUP($A115,[1]マスタ!$A$2:$H$899,7,0)</f>
        <v>橋本中央</v>
      </c>
      <c r="H115" s="32">
        <f>VLOOKUP($A115,[1]マスタ!$A$2:$H$899,8,0)</f>
        <v>450</v>
      </c>
      <c r="I115" s="33"/>
      <c r="J115" s="34"/>
      <c r="K115" s="34"/>
    </row>
    <row r="116" spans="1:11" s="32" customFormat="1" hidden="1" x14ac:dyDescent="0.4">
      <c r="A116" s="29">
        <v>141510150</v>
      </c>
      <c r="B116" s="29" t="str">
        <f>VLOOKUP(A116,[1]マスタ!$A$2:$H$899,2,0)</f>
        <v>14151015097</v>
      </c>
      <c r="C116" s="30">
        <f>VLOOKUP($A116,[1]マスタ!$A$2:$H$899,3,0)</f>
        <v>14151017003017</v>
      </c>
      <c r="D116" s="29" t="str">
        <f>VLOOKUP($A116,[1]マスタ!$A$2:$H$899,4,0)</f>
        <v>神奈川県</v>
      </c>
      <c r="E116" s="31" t="str">
        <f>VLOOKUP($A116,[1]マスタ!$A$2:$H$899,5,0)</f>
        <v>相模原市緑区</v>
      </c>
      <c r="F116" s="29">
        <f>VLOOKUP($A116,[1]マスタ!$A$2:$H$899,6,0)</f>
        <v>151</v>
      </c>
      <c r="G116" s="31" t="str">
        <f>VLOOKUP($A116,[1]マスタ!$A$2:$H$899,7,0)</f>
        <v>大沢</v>
      </c>
      <c r="H116" s="32">
        <f>VLOOKUP($A116,[1]マスタ!$A$2:$H$899,8,0)</f>
        <v>350</v>
      </c>
      <c r="I116" s="33"/>
      <c r="J116" s="34"/>
      <c r="K116" s="34"/>
    </row>
    <row r="117" spans="1:11" s="32" customFormat="1" hidden="1" x14ac:dyDescent="0.4">
      <c r="A117" s="29">
        <v>141510151</v>
      </c>
      <c r="B117" s="29" t="str">
        <f>VLOOKUP(A117,[1]マスタ!$A$2:$H$899,2,0)</f>
        <v>14151015197</v>
      </c>
      <c r="C117" s="30">
        <f>VLOOKUP($A117,[1]マスタ!$A$2:$H$899,3,0)</f>
        <v>14151099001017</v>
      </c>
      <c r="D117" s="29" t="str">
        <f>VLOOKUP($A117,[1]マスタ!$A$2:$H$899,4,0)</f>
        <v>神奈川県</v>
      </c>
      <c r="E117" s="31" t="str">
        <f>VLOOKUP($A117,[1]マスタ!$A$2:$H$899,5,0)</f>
        <v>相模原市緑区</v>
      </c>
      <c r="F117" s="29">
        <f>VLOOKUP($A117,[1]マスタ!$A$2:$H$899,6,0)</f>
        <v>151</v>
      </c>
      <c r="G117" s="31" t="str">
        <f>VLOOKUP($A117,[1]マスタ!$A$2:$H$899,7,0)</f>
        <v>津久井（合）</v>
      </c>
      <c r="H117" s="32">
        <f>VLOOKUP($A117,[1]マスタ!$A$2:$H$899,8,0)</f>
        <v>50</v>
      </c>
      <c r="I117" s="33"/>
      <c r="J117" s="34"/>
      <c r="K117" s="34"/>
    </row>
    <row r="118" spans="1:11" s="32" customFormat="1" hidden="1" x14ac:dyDescent="0.4">
      <c r="A118" s="41">
        <v>141510153</v>
      </c>
      <c r="B118" s="41" t="str">
        <f>VLOOKUP(A118,[1]マスタ!$A$2:$H$899,2,0)</f>
        <v>14151015397</v>
      </c>
      <c r="C118" s="42">
        <f>VLOOKUP($A118,[1]マスタ!$A$2:$H$899,3,0)</f>
        <v>14151099004017</v>
      </c>
      <c r="D118" s="41" t="str">
        <f>VLOOKUP($A118,[1]マスタ!$A$2:$H$899,4,0)</f>
        <v>神奈川県</v>
      </c>
      <c r="E118" s="43" t="str">
        <f>VLOOKUP($A118,[1]マスタ!$A$2:$H$899,5,0)</f>
        <v>相模原市緑区</v>
      </c>
      <c r="F118" s="41">
        <f>VLOOKUP($A118,[1]マスタ!$A$2:$H$899,6,0)</f>
        <v>151</v>
      </c>
      <c r="G118" s="43" t="str">
        <f>VLOOKUP($A118,[1]マスタ!$A$2:$H$899,7,0)</f>
        <v>津久井東部（合）</v>
      </c>
      <c r="H118" s="44">
        <f>VLOOKUP($A118,[1]マスタ!$A$2:$H$899,8,0)</f>
        <v>50</v>
      </c>
      <c r="I118" s="45"/>
      <c r="J118" s="46">
        <f>SUMIF($E$8:$E$240,$E118,$H$8:$H$240)</f>
        <v>1150</v>
      </c>
      <c r="K118" s="46">
        <f>SUMIF($E$8:$E$240,$E118,$I$8:$I$240)</f>
        <v>0</v>
      </c>
    </row>
    <row r="119" spans="1:11" s="32" customFormat="1" hidden="1" x14ac:dyDescent="0.4">
      <c r="A119" s="29">
        <v>141520101</v>
      </c>
      <c r="B119" s="29" t="str">
        <f>VLOOKUP(A119,[1]マスタ!$A$2:$H$899,2,0)</f>
        <v>14152010197</v>
      </c>
      <c r="C119" s="30">
        <f>VLOOKUP($A119,[1]マスタ!$A$2:$H$899,3,0)</f>
        <v>14152017001017</v>
      </c>
      <c r="D119" s="29" t="str">
        <f>VLOOKUP($A119,[1]マスタ!$A$2:$H$899,4,0)</f>
        <v>神奈川県</v>
      </c>
      <c r="E119" s="31" t="str">
        <f>VLOOKUP($A119,[1]マスタ!$A$2:$H$899,5,0)</f>
        <v>相模原市中央区</v>
      </c>
      <c r="F119" s="29">
        <f>VLOOKUP($A119,[1]マスタ!$A$2:$H$899,6,0)</f>
        <v>152</v>
      </c>
      <c r="G119" s="31" t="str">
        <f>VLOOKUP($A119,[1]マスタ!$A$2:$H$899,7,0)</f>
        <v>淵野辺中央</v>
      </c>
      <c r="H119" s="32">
        <f>VLOOKUP($A119,[1]マスタ!$A$2:$H$899,8,0)</f>
        <v>250</v>
      </c>
      <c r="I119" s="33"/>
      <c r="J119" s="34"/>
      <c r="K119" s="34"/>
    </row>
    <row r="120" spans="1:11" s="32" customFormat="1" hidden="1" x14ac:dyDescent="0.4">
      <c r="A120" s="41">
        <v>141520102</v>
      </c>
      <c r="B120" s="41" t="str">
        <f>VLOOKUP(A120,[1]マスタ!$A$2:$H$899,2,0)</f>
        <v>14152010297</v>
      </c>
      <c r="C120" s="42">
        <f>VLOOKUP($A120,[1]マスタ!$A$2:$H$899,3,0)</f>
        <v>14152017002017</v>
      </c>
      <c r="D120" s="41" t="str">
        <f>VLOOKUP($A120,[1]マスタ!$A$2:$H$899,4,0)</f>
        <v>神奈川県</v>
      </c>
      <c r="E120" s="43" t="str">
        <f>VLOOKUP($A120,[1]マスタ!$A$2:$H$899,5,0)</f>
        <v>相模原市中央区</v>
      </c>
      <c r="F120" s="41">
        <f>VLOOKUP($A120,[1]マスタ!$A$2:$H$899,6,0)</f>
        <v>152</v>
      </c>
      <c r="G120" s="43" t="str">
        <f>VLOOKUP($A120,[1]マスタ!$A$2:$H$899,7,0)</f>
        <v>淵野辺西部</v>
      </c>
      <c r="H120" s="44">
        <f>VLOOKUP($A120,[1]マスタ!$A$2:$H$899,8,0)</f>
        <v>350</v>
      </c>
      <c r="I120" s="45"/>
      <c r="J120" s="46"/>
      <c r="K120" s="46"/>
    </row>
    <row r="121" spans="1:11" s="32" customFormat="1" hidden="1" x14ac:dyDescent="0.4">
      <c r="A121" s="29">
        <v>141520103</v>
      </c>
      <c r="B121" s="29" t="str">
        <f>VLOOKUP(A121,[1]マスタ!$A$2:$H$899,2,0)</f>
        <v>14152010397</v>
      </c>
      <c r="C121" s="30">
        <f>VLOOKUP($A121,[1]マスタ!$A$2:$H$899,3,0)</f>
        <v>14152017003017</v>
      </c>
      <c r="D121" s="29" t="str">
        <f>VLOOKUP($A121,[1]マスタ!$A$2:$H$899,4,0)</f>
        <v>神奈川県</v>
      </c>
      <c r="E121" s="31" t="str">
        <f>VLOOKUP($A121,[1]マスタ!$A$2:$H$899,5,0)</f>
        <v>相模原市中央区</v>
      </c>
      <c r="F121" s="29">
        <f>VLOOKUP($A121,[1]マスタ!$A$2:$H$899,6,0)</f>
        <v>152</v>
      </c>
      <c r="G121" s="31" t="str">
        <f>VLOOKUP($A121,[1]マスタ!$A$2:$H$899,7,0)</f>
        <v>淵野辺南部</v>
      </c>
      <c r="H121" s="32">
        <f>VLOOKUP($A121,[1]マスタ!$A$2:$H$899,8,0)</f>
        <v>350</v>
      </c>
      <c r="I121" s="33"/>
      <c r="J121" s="34"/>
      <c r="K121" s="34"/>
    </row>
    <row r="122" spans="1:11" s="32" customFormat="1" hidden="1" x14ac:dyDescent="0.4">
      <c r="A122" s="29">
        <v>141520104</v>
      </c>
      <c r="B122" s="29" t="str">
        <f>VLOOKUP(A122,[1]マスタ!$A$2:$H$899,2,0)</f>
        <v>14152010497</v>
      </c>
      <c r="C122" s="30">
        <f>VLOOKUP($A122,[1]マスタ!$A$2:$H$899,3,0)</f>
        <v>14152017004017</v>
      </c>
      <c r="D122" s="29" t="str">
        <f>VLOOKUP($A122,[1]マスタ!$A$2:$H$899,4,0)</f>
        <v>神奈川県</v>
      </c>
      <c r="E122" s="31" t="str">
        <f>VLOOKUP($A122,[1]マスタ!$A$2:$H$899,5,0)</f>
        <v>相模原市中央区</v>
      </c>
      <c r="F122" s="29">
        <f>VLOOKUP($A122,[1]マスタ!$A$2:$H$899,6,0)</f>
        <v>152</v>
      </c>
      <c r="G122" s="31" t="str">
        <f>VLOOKUP($A122,[1]マスタ!$A$2:$H$899,7,0)</f>
        <v>相模原中央</v>
      </c>
      <c r="H122" s="32">
        <f>VLOOKUP($A122,[1]マスタ!$A$2:$H$899,8,0)</f>
        <v>300</v>
      </c>
      <c r="I122" s="33"/>
      <c r="J122" s="34"/>
      <c r="K122" s="34"/>
    </row>
    <row r="123" spans="1:11" s="32" customFormat="1" hidden="1" x14ac:dyDescent="0.4">
      <c r="A123" s="29">
        <v>141520106</v>
      </c>
      <c r="B123" s="29" t="str">
        <f>VLOOKUP(A123,[1]マスタ!$A$2:$H$899,2,0)</f>
        <v>14152010697</v>
      </c>
      <c r="C123" s="30">
        <f>VLOOKUP($A123,[1]マスタ!$A$2:$H$899,3,0)</f>
        <v>14152017006017</v>
      </c>
      <c r="D123" s="29" t="str">
        <f>VLOOKUP($A123,[1]マスタ!$A$2:$H$899,4,0)</f>
        <v>神奈川県</v>
      </c>
      <c r="E123" s="31" t="str">
        <f>VLOOKUP($A123,[1]マスタ!$A$2:$H$899,5,0)</f>
        <v>相模原市中央区</v>
      </c>
      <c r="F123" s="29">
        <f>VLOOKUP($A123,[1]マスタ!$A$2:$H$899,6,0)</f>
        <v>152</v>
      </c>
      <c r="G123" s="31" t="str">
        <f>VLOOKUP($A123,[1]マスタ!$A$2:$H$899,7,0)</f>
        <v>淵野辺北部</v>
      </c>
      <c r="H123" s="32">
        <f>VLOOKUP($A123,[1]マスタ!$A$2:$H$899,8,0)</f>
        <v>200</v>
      </c>
      <c r="I123" s="33"/>
      <c r="J123" s="34"/>
      <c r="K123" s="34"/>
    </row>
    <row r="124" spans="1:11" s="32" customFormat="1" hidden="1" x14ac:dyDescent="0.4">
      <c r="A124" s="29">
        <v>141520107</v>
      </c>
      <c r="B124" s="29" t="str">
        <f>VLOOKUP(A124,[1]マスタ!$A$2:$H$899,2,0)</f>
        <v>14152010797</v>
      </c>
      <c r="C124" s="30">
        <f>VLOOKUP($A124,[1]マスタ!$A$2:$H$899,3,0)</f>
        <v>14152017007017</v>
      </c>
      <c r="D124" s="29" t="str">
        <f>VLOOKUP($A124,[1]マスタ!$A$2:$H$899,4,0)</f>
        <v>神奈川県</v>
      </c>
      <c r="E124" s="31" t="str">
        <f>VLOOKUP($A124,[1]マスタ!$A$2:$H$899,5,0)</f>
        <v>相模原市中央区</v>
      </c>
      <c r="F124" s="29">
        <f>VLOOKUP($A124,[1]マスタ!$A$2:$H$899,6,0)</f>
        <v>152</v>
      </c>
      <c r="G124" s="31" t="str">
        <f>VLOOKUP($A124,[1]マスタ!$A$2:$H$899,7,0)</f>
        <v>南橋本</v>
      </c>
      <c r="H124" s="32">
        <f>VLOOKUP($A124,[1]マスタ!$A$2:$H$899,8,0)</f>
        <v>300</v>
      </c>
      <c r="I124" s="33"/>
      <c r="J124" s="34"/>
      <c r="K124" s="34"/>
    </row>
    <row r="125" spans="1:11" s="32" customFormat="1" hidden="1" x14ac:dyDescent="0.4">
      <c r="A125" s="29">
        <v>141520108</v>
      </c>
      <c r="B125" s="29" t="str">
        <f>VLOOKUP(A125,[1]マスタ!$A$2:$H$899,2,0)</f>
        <v>14152010897</v>
      </c>
      <c r="C125" s="30">
        <f>VLOOKUP($A125,[1]マスタ!$A$2:$H$899,3,0)</f>
        <v>14152017008017</v>
      </c>
      <c r="D125" s="29" t="str">
        <f>VLOOKUP($A125,[1]マスタ!$A$2:$H$899,4,0)</f>
        <v>神奈川県</v>
      </c>
      <c r="E125" s="31" t="str">
        <f>VLOOKUP($A125,[1]マスタ!$A$2:$H$899,5,0)</f>
        <v>相模原市中央区</v>
      </c>
      <c r="F125" s="29">
        <f>VLOOKUP($A125,[1]マスタ!$A$2:$H$899,6,0)</f>
        <v>152</v>
      </c>
      <c r="G125" s="31" t="str">
        <f>VLOOKUP($A125,[1]マスタ!$A$2:$H$899,7,0)</f>
        <v>上溝（合）</v>
      </c>
      <c r="H125" s="32">
        <f>VLOOKUP($A125,[1]マスタ!$A$2:$H$899,8,0)</f>
        <v>350</v>
      </c>
      <c r="I125" s="33"/>
      <c r="J125" s="34"/>
      <c r="K125" s="34"/>
    </row>
    <row r="126" spans="1:11" s="32" customFormat="1" hidden="1" x14ac:dyDescent="0.4">
      <c r="A126" s="29">
        <v>141520109</v>
      </c>
      <c r="B126" s="29" t="str">
        <f>VLOOKUP(A126,[1]マスタ!$A$2:$H$899,2,0)</f>
        <v>14152010997</v>
      </c>
      <c r="C126" s="30">
        <f>VLOOKUP($A126,[1]マスタ!$A$2:$H$899,3,0)</f>
        <v>14152017009017</v>
      </c>
      <c r="D126" s="29" t="str">
        <f>VLOOKUP($A126,[1]マスタ!$A$2:$H$899,4,0)</f>
        <v>神奈川県</v>
      </c>
      <c r="E126" s="31" t="str">
        <f>VLOOKUP($A126,[1]マスタ!$A$2:$H$899,5,0)</f>
        <v>相模原市中央区</v>
      </c>
      <c r="F126" s="29">
        <f>VLOOKUP($A126,[1]マスタ!$A$2:$H$899,6,0)</f>
        <v>152</v>
      </c>
      <c r="G126" s="31" t="str">
        <f>VLOOKUP($A126,[1]マスタ!$A$2:$H$899,7,0)</f>
        <v>新相模原（合）</v>
      </c>
      <c r="H126" s="32">
        <f>VLOOKUP($A126,[1]マスタ!$A$2:$H$899,8,0)</f>
        <v>450</v>
      </c>
      <c r="I126" s="33"/>
      <c r="J126" s="34"/>
      <c r="K126" s="34"/>
    </row>
    <row r="127" spans="1:11" s="32" customFormat="1" hidden="1" x14ac:dyDescent="0.4">
      <c r="A127" s="41">
        <v>141520150</v>
      </c>
      <c r="B127" s="41" t="str">
        <f>VLOOKUP(A127,[1]マスタ!$A$2:$H$899,2,0)</f>
        <v>14152015097</v>
      </c>
      <c r="C127" s="42">
        <f>VLOOKUP($A127,[1]マスタ!$A$2:$H$899,3,0)</f>
        <v>14152099001017</v>
      </c>
      <c r="D127" s="41" t="str">
        <f>VLOOKUP($A127,[1]マスタ!$A$2:$H$899,4,0)</f>
        <v>神奈川県</v>
      </c>
      <c r="E127" s="43" t="str">
        <f>VLOOKUP($A127,[1]マスタ!$A$2:$H$899,5,0)</f>
        <v>相模原市中央区</v>
      </c>
      <c r="F127" s="41">
        <f>VLOOKUP($A127,[1]マスタ!$A$2:$H$899,6,0)</f>
        <v>152</v>
      </c>
      <c r="G127" s="43" t="str">
        <f>VLOOKUP($A127,[1]マスタ!$A$2:$H$899,7,0)</f>
        <v>田名（合）</v>
      </c>
      <c r="H127" s="44">
        <f>VLOOKUP($A127,[1]マスタ!$A$2:$H$899,8,0)</f>
        <v>550</v>
      </c>
      <c r="I127" s="45"/>
      <c r="J127" s="46">
        <f>SUMIF($E$8:$E$240,$E127,$H$8:$H$240)</f>
        <v>3100</v>
      </c>
      <c r="K127" s="46">
        <f>SUMIF($E$8:$E$240,$E127,$I$8:$I$240)</f>
        <v>0</v>
      </c>
    </row>
    <row r="128" spans="1:11" s="32" customFormat="1" hidden="1" x14ac:dyDescent="0.4">
      <c r="A128" s="29">
        <v>141530101</v>
      </c>
      <c r="B128" s="29" t="str">
        <f>VLOOKUP(A128,[1]マスタ!$A$2:$H$899,2,0)</f>
        <v>14153010197</v>
      </c>
      <c r="C128" s="30">
        <f>VLOOKUP($A128,[1]マスタ!$A$2:$H$899,3,0)</f>
        <v>14153017001017</v>
      </c>
      <c r="D128" s="29" t="str">
        <f>VLOOKUP($A128,[1]マスタ!$A$2:$H$899,4,0)</f>
        <v>神奈川県</v>
      </c>
      <c r="E128" s="31" t="str">
        <f>VLOOKUP($A128,[1]マスタ!$A$2:$H$899,5,0)</f>
        <v>相模原市南区</v>
      </c>
      <c r="F128" s="29">
        <f>VLOOKUP($A128,[1]マスタ!$A$2:$H$899,6,0)</f>
        <v>153</v>
      </c>
      <c r="G128" s="31" t="str">
        <f>VLOOKUP($A128,[1]マスタ!$A$2:$H$899,7,0)</f>
        <v>相模大野</v>
      </c>
      <c r="H128" s="32">
        <f>VLOOKUP($A128,[1]マスタ!$A$2:$H$899,8,0)</f>
        <v>550</v>
      </c>
      <c r="I128" s="33"/>
      <c r="J128" s="34"/>
      <c r="K128" s="34"/>
    </row>
    <row r="129" spans="1:11" s="32" customFormat="1" hidden="1" x14ac:dyDescent="0.4">
      <c r="A129" s="29">
        <v>141530102</v>
      </c>
      <c r="B129" s="29" t="str">
        <f>VLOOKUP(A129,[1]マスタ!$A$2:$H$899,2,0)</f>
        <v>14153010297</v>
      </c>
      <c r="C129" s="30">
        <f>VLOOKUP($A129,[1]マスタ!$A$2:$H$899,3,0)</f>
        <v>14153017002017</v>
      </c>
      <c r="D129" s="29" t="str">
        <f>VLOOKUP($A129,[1]マスタ!$A$2:$H$899,4,0)</f>
        <v>神奈川県</v>
      </c>
      <c r="E129" s="31" t="str">
        <f>VLOOKUP($A129,[1]マスタ!$A$2:$H$899,5,0)</f>
        <v>相模原市南区</v>
      </c>
      <c r="F129" s="29">
        <f>VLOOKUP($A129,[1]マスタ!$A$2:$H$899,6,0)</f>
        <v>153</v>
      </c>
      <c r="G129" s="31" t="str">
        <f>VLOOKUP($A129,[1]マスタ!$A$2:$H$899,7,0)</f>
        <v>鶴ケ丘中央</v>
      </c>
      <c r="H129" s="32">
        <f>VLOOKUP($A129,[1]マスタ!$A$2:$H$899,8,0)</f>
        <v>600</v>
      </c>
      <c r="I129" s="33"/>
      <c r="J129" s="34"/>
      <c r="K129" s="34"/>
    </row>
    <row r="130" spans="1:11" s="32" customFormat="1" hidden="1" x14ac:dyDescent="0.4">
      <c r="A130" s="29">
        <v>141530104</v>
      </c>
      <c r="B130" s="29" t="str">
        <f>VLOOKUP(A130,[1]マスタ!$A$2:$H$899,2,0)</f>
        <v>14153010497</v>
      </c>
      <c r="C130" s="30">
        <f>VLOOKUP($A130,[1]マスタ!$A$2:$H$899,3,0)</f>
        <v>14153017003017</v>
      </c>
      <c r="D130" s="29" t="str">
        <f>VLOOKUP($A130,[1]マスタ!$A$2:$H$899,4,0)</f>
        <v>神奈川県</v>
      </c>
      <c r="E130" s="31" t="str">
        <f>VLOOKUP($A130,[1]マスタ!$A$2:$H$899,5,0)</f>
        <v>相模原市南区</v>
      </c>
      <c r="F130" s="29">
        <f>VLOOKUP($A130,[1]マスタ!$A$2:$H$899,6,0)</f>
        <v>153</v>
      </c>
      <c r="G130" s="31" t="str">
        <f>VLOOKUP($A130,[1]マスタ!$A$2:$H$899,7,0)</f>
        <v>相模大野西部</v>
      </c>
      <c r="H130" s="32">
        <f>VLOOKUP($A130,[1]マスタ!$A$2:$H$899,8,0)</f>
        <v>400</v>
      </c>
      <c r="I130" s="33"/>
      <c r="J130" s="34"/>
      <c r="K130" s="34"/>
    </row>
    <row r="131" spans="1:11" s="32" customFormat="1" hidden="1" x14ac:dyDescent="0.4">
      <c r="A131" s="29">
        <v>141530105</v>
      </c>
      <c r="B131" s="29" t="str">
        <f>VLOOKUP(A131,[1]マスタ!$A$2:$H$899,2,0)</f>
        <v>14153010597</v>
      </c>
      <c r="C131" s="30">
        <f>VLOOKUP($A131,[1]マスタ!$A$2:$H$899,3,0)</f>
        <v>14153017004017</v>
      </c>
      <c r="D131" s="29" t="str">
        <f>VLOOKUP($A131,[1]マスタ!$A$2:$H$899,4,0)</f>
        <v>神奈川県</v>
      </c>
      <c r="E131" s="31" t="str">
        <f>VLOOKUP($A131,[1]マスタ!$A$2:$H$899,5,0)</f>
        <v>相模原市南区</v>
      </c>
      <c r="F131" s="29">
        <f>VLOOKUP($A131,[1]マスタ!$A$2:$H$899,6,0)</f>
        <v>153</v>
      </c>
      <c r="G131" s="31" t="str">
        <f>VLOOKUP($A131,[1]マスタ!$A$2:$H$899,7,0)</f>
        <v>古淵</v>
      </c>
      <c r="H131" s="32">
        <f>VLOOKUP($A131,[1]マスタ!$A$2:$H$899,8,0)</f>
        <v>300</v>
      </c>
      <c r="I131" s="33"/>
      <c r="J131" s="34"/>
      <c r="K131" s="34"/>
    </row>
    <row r="132" spans="1:11" s="32" customFormat="1" hidden="1" x14ac:dyDescent="0.4">
      <c r="A132" s="29">
        <v>141530106</v>
      </c>
      <c r="B132" s="29" t="str">
        <f>VLOOKUP(A132,[1]マスタ!$A$2:$H$899,2,0)</f>
        <v>14153010697</v>
      </c>
      <c r="C132" s="30">
        <f>VLOOKUP($A132,[1]マスタ!$A$2:$H$899,3,0)</f>
        <v>14153017005017</v>
      </c>
      <c r="D132" s="29" t="str">
        <f>VLOOKUP($A132,[1]マスタ!$A$2:$H$899,4,0)</f>
        <v>神奈川県</v>
      </c>
      <c r="E132" s="31" t="str">
        <f>VLOOKUP($A132,[1]マスタ!$A$2:$H$899,5,0)</f>
        <v>相模原市南区</v>
      </c>
      <c r="F132" s="29">
        <f>VLOOKUP($A132,[1]マスタ!$A$2:$H$899,6,0)</f>
        <v>153</v>
      </c>
      <c r="G132" s="31" t="str">
        <f>VLOOKUP($A132,[1]マスタ!$A$2:$H$899,7,0)</f>
        <v>東林間</v>
      </c>
      <c r="H132" s="32">
        <f>VLOOKUP($A132,[1]マスタ!$A$2:$H$899,8,0)</f>
        <v>350</v>
      </c>
      <c r="I132" s="33"/>
      <c r="J132" s="34"/>
      <c r="K132" s="34"/>
    </row>
    <row r="133" spans="1:11" s="32" customFormat="1" hidden="1" x14ac:dyDescent="0.4">
      <c r="A133" s="29">
        <v>141530107</v>
      </c>
      <c r="B133" s="29" t="str">
        <f>VLOOKUP(A133,[1]マスタ!$A$2:$H$899,2,0)</f>
        <v>14153010797</v>
      </c>
      <c r="C133" s="30">
        <f>VLOOKUP($A133,[1]マスタ!$A$2:$H$899,3,0)</f>
        <v>14153017006017</v>
      </c>
      <c r="D133" s="29" t="str">
        <f>VLOOKUP($A133,[1]マスタ!$A$2:$H$899,4,0)</f>
        <v>神奈川県</v>
      </c>
      <c r="E133" s="31" t="str">
        <f>VLOOKUP($A133,[1]マスタ!$A$2:$H$899,5,0)</f>
        <v>相模原市南区</v>
      </c>
      <c r="F133" s="29">
        <f>VLOOKUP($A133,[1]マスタ!$A$2:$H$899,6,0)</f>
        <v>153</v>
      </c>
      <c r="G133" s="31" t="str">
        <f>VLOOKUP($A133,[1]マスタ!$A$2:$H$899,7,0)</f>
        <v>相模大野中央</v>
      </c>
      <c r="H133" s="32">
        <f>VLOOKUP($A133,[1]マスタ!$A$2:$H$899,8,0)</f>
        <v>250</v>
      </c>
      <c r="I133" s="33"/>
      <c r="J133" s="34">
        <f>SUMIF($E$8:$E$240,$E133,$H$8:$H$240)</f>
        <v>2450</v>
      </c>
      <c r="K133" s="34">
        <f>SUMIF($E$8:$E$240,$E133,$I$8:$I$240)</f>
        <v>0</v>
      </c>
    </row>
    <row r="134" spans="1:11" s="32" customFormat="1" hidden="1" x14ac:dyDescent="0.4">
      <c r="A134" s="35">
        <v>142010101</v>
      </c>
      <c r="B134" s="35" t="str">
        <f>VLOOKUP(A134,[1]マスタ!$A$2:$H$899,2,0)</f>
        <v>14201010197</v>
      </c>
      <c r="C134" s="36">
        <f>VLOOKUP($A134,[1]マスタ!$A$2:$H$899,3,0)</f>
        <v>14201017001017</v>
      </c>
      <c r="D134" s="35" t="str">
        <f>VLOOKUP($A134,[1]マスタ!$A$2:$H$899,4,0)</f>
        <v>神奈川県</v>
      </c>
      <c r="E134" s="37" t="str">
        <f>VLOOKUP($A134,[1]マスタ!$A$2:$H$899,5,0)</f>
        <v>横須賀市</v>
      </c>
      <c r="F134" s="35">
        <f>VLOOKUP($A134,[1]マスタ!$A$2:$H$899,6,0)</f>
        <v>201</v>
      </c>
      <c r="G134" s="37" t="str">
        <f>VLOOKUP($A134,[1]マスタ!$A$2:$H$899,7,0)</f>
        <v>追浜</v>
      </c>
      <c r="H134" s="38">
        <f>VLOOKUP($A134,[1]マスタ!$A$2:$H$899,8,0)</f>
        <v>300</v>
      </c>
      <c r="I134" s="39"/>
      <c r="J134" s="40"/>
      <c r="K134" s="40"/>
    </row>
    <row r="135" spans="1:11" s="32" customFormat="1" hidden="1" x14ac:dyDescent="0.4">
      <c r="A135" s="29">
        <v>142010103</v>
      </c>
      <c r="B135" s="29" t="str">
        <f>VLOOKUP(A135,[1]マスタ!$A$2:$H$899,2,0)</f>
        <v>14201010397</v>
      </c>
      <c r="C135" s="30">
        <f>VLOOKUP($A135,[1]マスタ!$A$2:$H$899,3,0)</f>
        <v>14201017002017</v>
      </c>
      <c r="D135" s="29" t="str">
        <f>VLOOKUP($A135,[1]マスタ!$A$2:$H$899,4,0)</f>
        <v>神奈川県</v>
      </c>
      <c r="E135" s="31" t="str">
        <f>VLOOKUP($A135,[1]マスタ!$A$2:$H$899,5,0)</f>
        <v>横須賀市</v>
      </c>
      <c r="F135" s="29">
        <f>VLOOKUP($A135,[1]マスタ!$A$2:$H$899,6,0)</f>
        <v>201</v>
      </c>
      <c r="G135" s="31" t="str">
        <f>VLOOKUP($A135,[1]マスタ!$A$2:$H$899,7,0)</f>
        <v>横須賀北部</v>
      </c>
      <c r="H135" s="32">
        <f>VLOOKUP($A135,[1]マスタ!$A$2:$H$899,8,0)</f>
        <v>200</v>
      </c>
      <c r="I135" s="33"/>
      <c r="J135" s="34"/>
      <c r="K135" s="34"/>
    </row>
    <row r="136" spans="1:11" s="32" customFormat="1" hidden="1" x14ac:dyDescent="0.4">
      <c r="A136" s="29">
        <v>142010104</v>
      </c>
      <c r="B136" s="29" t="str">
        <f>VLOOKUP(A136,[1]マスタ!$A$2:$H$899,2,0)</f>
        <v>14201010497</v>
      </c>
      <c r="C136" s="30">
        <f>VLOOKUP($A136,[1]マスタ!$A$2:$H$899,3,0)</f>
        <v>14201017003017</v>
      </c>
      <c r="D136" s="29" t="str">
        <f>VLOOKUP($A136,[1]マスタ!$A$2:$H$899,4,0)</f>
        <v>神奈川県</v>
      </c>
      <c r="E136" s="31" t="str">
        <f>VLOOKUP($A136,[1]マスタ!$A$2:$H$899,5,0)</f>
        <v>横須賀市</v>
      </c>
      <c r="F136" s="29">
        <f>VLOOKUP($A136,[1]マスタ!$A$2:$H$899,6,0)</f>
        <v>201</v>
      </c>
      <c r="G136" s="31" t="str">
        <f>VLOOKUP($A136,[1]マスタ!$A$2:$H$899,7,0)</f>
        <v>池上</v>
      </c>
      <c r="H136" s="6" t="str">
        <f>VLOOKUP($A136,[1]マスタ!$A$2:$H$899,8,0)</f>
        <v>廃店</v>
      </c>
      <c r="I136" s="33"/>
      <c r="J136" s="34"/>
      <c r="K136" s="34"/>
    </row>
    <row r="137" spans="1:11" s="32" customFormat="1" hidden="1" x14ac:dyDescent="0.4">
      <c r="A137" s="29">
        <v>142010105</v>
      </c>
      <c r="B137" s="29" t="str">
        <f>VLOOKUP(A137,[1]マスタ!$A$2:$H$899,2,0)</f>
        <v>14201010597</v>
      </c>
      <c r="C137" s="30">
        <f>VLOOKUP($A137,[1]マスタ!$A$2:$H$899,3,0)</f>
        <v>14201017004017</v>
      </c>
      <c r="D137" s="29" t="str">
        <f>VLOOKUP($A137,[1]マスタ!$A$2:$H$899,4,0)</f>
        <v>神奈川県</v>
      </c>
      <c r="E137" s="31" t="str">
        <f>VLOOKUP($A137,[1]マスタ!$A$2:$H$899,5,0)</f>
        <v>横須賀市</v>
      </c>
      <c r="F137" s="29">
        <f>VLOOKUP($A137,[1]マスタ!$A$2:$H$899,6,0)</f>
        <v>201</v>
      </c>
      <c r="G137" s="31" t="str">
        <f>VLOOKUP($A137,[1]マスタ!$A$2:$H$899,7,0)</f>
        <v>衣笠</v>
      </c>
      <c r="H137" s="32">
        <f>VLOOKUP($A137,[1]マスタ!$A$2:$H$899,8,0)</f>
        <v>350</v>
      </c>
      <c r="I137" s="33"/>
      <c r="J137" s="34"/>
      <c r="K137" s="34"/>
    </row>
    <row r="138" spans="1:11" s="32" customFormat="1" hidden="1" x14ac:dyDescent="0.4">
      <c r="A138" s="29">
        <v>142010109</v>
      </c>
      <c r="B138" s="29" t="str">
        <f>VLOOKUP(A138,[1]マスタ!$A$2:$H$899,2,0)</f>
        <v>14201010997</v>
      </c>
      <c r="C138" s="30">
        <f>VLOOKUP($A138,[1]マスタ!$A$2:$H$899,3,0)</f>
        <v>14201017008017</v>
      </c>
      <c r="D138" s="29" t="str">
        <f>VLOOKUP($A138,[1]マスタ!$A$2:$H$899,4,0)</f>
        <v>神奈川県</v>
      </c>
      <c r="E138" s="31" t="str">
        <f>VLOOKUP($A138,[1]マスタ!$A$2:$H$899,5,0)</f>
        <v>横須賀市</v>
      </c>
      <c r="F138" s="29">
        <f>VLOOKUP($A138,[1]マスタ!$A$2:$H$899,6,0)</f>
        <v>201</v>
      </c>
      <c r="G138" s="31" t="str">
        <f>VLOOKUP($A138,[1]マスタ!$A$2:$H$899,7,0)</f>
        <v>横須賀中央</v>
      </c>
      <c r="H138" s="32">
        <f>VLOOKUP($A138,[1]マスタ!$A$2:$H$899,8,0)</f>
        <v>200</v>
      </c>
      <c r="I138" s="33"/>
      <c r="J138" s="34"/>
      <c r="K138" s="34"/>
    </row>
    <row r="139" spans="1:11" s="32" customFormat="1" hidden="1" x14ac:dyDescent="0.4">
      <c r="A139" s="29">
        <v>142010110</v>
      </c>
      <c r="B139" s="29" t="str">
        <f>VLOOKUP(A139,[1]マスタ!$A$2:$H$899,2,0)</f>
        <v>14201011097</v>
      </c>
      <c r="C139" s="30">
        <f>VLOOKUP($A139,[1]マスタ!$A$2:$H$899,3,0)</f>
        <v>14201017009017</v>
      </c>
      <c r="D139" s="29" t="str">
        <f>VLOOKUP($A139,[1]マスタ!$A$2:$H$899,4,0)</f>
        <v>神奈川県</v>
      </c>
      <c r="E139" s="31" t="str">
        <f>VLOOKUP($A139,[1]マスタ!$A$2:$H$899,5,0)</f>
        <v>横須賀市</v>
      </c>
      <c r="F139" s="29">
        <f>VLOOKUP($A139,[1]マスタ!$A$2:$H$899,6,0)</f>
        <v>201</v>
      </c>
      <c r="G139" s="31" t="str">
        <f>VLOOKUP($A139,[1]マスタ!$A$2:$H$899,7,0)</f>
        <v>大津</v>
      </c>
      <c r="H139" s="32">
        <f>VLOOKUP($A139,[1]マスタ!$A$2:$H$899,8,0)</f>
        <v>150</v>
      </c>
      <c r="I139" s="33"/>
      <c r="J139" s="34"/>
      <c r="K139" s="34"/>
    </row>
    <row r="140" spans="1:11" s="32" customFormat="1" hidden="1" x14ac:dyDescent="0.4">
      <c r="A140" s="29">
        <v>142010111</v>
      </c>
      <c r="B140" s="29" t="str">
        <f>VLOOKUP(A140,[1]マスタ!$A$2:$H$899,2,0)</f>
        <v>14201011197</v>
      </c>
      <c r="C140" s="30">
        <f>VLOOKUP($A140,[1]マスタ!$A$2:$H$899,3,0)</f>
        <v>14201017010017</v>
      </c>
      <c r="D140" s="29" t="str">
        <f>VLOOKUP($A140,[1]マスタ!$A$2:$H$899,4,0)</f>
        <v>神奈川県</v>
      </c>
      <c r="E140" s="31" t="str">
        <f>VLOOKUP($A140,[1]マスタ!$A$2:$H$899,5,0)</f>
        <v>横須賀市</v>
      </c>
      <c r="F140" s="29">
        <f>VLOOKUP($A140,[1]マスタ!$A$2:$H$899,6,0)</f>
        <v>201</v>
      </c>
      <c r="G140" s="31" t="str">
        <f>VLOOKUP($A140,[1]マスタ!$A$2:$H$899,7,0)</f>
        <v>久里浜</v>
      </c>
      <c r="H140" s="32">
        <f>VLOOKUP($A140,[1]マスタ!$A$2:$H$899,8,0)</f>
        <v>100</v>
      </c>
      <c r="I140" s="33"/>
      <c r="J140" s="34"/>
      <c r="K140" s="34"/>
    </row>
    <row r="141" spans="1:11" s="32" customFormat="1" hidden="1" x14ac:dyDescent="0.4">
      <c r="A141" s="29">
        <v>142010112</v>
      </c>
      <c r="B141" s="29" t="str">
        <f>VLOOKUP(A141,[1]マスタ!$A$2:$H$899,2,0)</f>
        <v>14201011297</v>
      </c>
      <c r="C141" s="30">
        <f>VLOOKUP($A141,[1]マスタ!$A$2:$H$899,3,0)</f>
        <v>14201017011017</v>
      </c>
      <c r="D141" s="29" t="str">
        <f>VLOOKUP($A141,[1]マスタ!$A$2:$H$899,4,0)</f>
        <v>神奈川県</v>
      </c>
      <c r="E141" s="31" t="str">
        <f>VLOOKUP($A141,[1]マスタ!$A$2:$H$899,5,0)</f>
        <v>横須賀市</v>
      </c>
      <c r="F141" s="29">
        <f>VLOOKUP($A141,[1]マスタ!$A$2:$H$899,6,0)</f>
        <v>201</v>
      </c>
      <c r="G141" s="31" t="str">
        <f>VLOOKUP($A141,[1]マスタ!$A$2:$H$899,7,0)</f>
        <v>浦賀駅前</v>
      </c>
      <c r="H141" s="32">
        <f>VLOOKUP($A141,[1]マスタ!$A$2:$H$899,8,0)</f>
        <v>250</v>
      </c>
      <c r="I141" s="33"/>
      <c r="J141" s="34"/>
      <c r="K141" s="34"/>
    </row>
    <row r="142" spans="1:11" s="32" customFormat="1" hidden="1" x14ac:dyDescent="0.4">
      <c r="A142" s="29">
        <v>142010113</v>
      </c>
      <c r="B142" s="29" t="str">
        <f>VLOOKUP(A142,[1]マスタ!$A$2:$H$899,2,0)</f>
        <v>14201011397</v>
      </c>
      <c r="C142" s="30">
        <f>VLOOKUP($A142,[1]マスタ!$A$2:$H$899,3,0)</f>
        <v>14201017012017</v>
      </c>
      <c r="D142" s="29" t="str">
        <f>VLOOKUP($A142,[1]マスタ!$A$2:$H$899,4,0)</f>
        <v>神奈川県</v>
      </c>
      <c r="E142" s="31" t="str">
        <f>VLOOKUP($A142,[1]マスタ!$A$2:$H$899,5,0)</f>
        <v>横須賀市</v>
      </c>
      <c r="F142" s="29">
        <f>VLOOKUP($A142,[1]マスタ!$A$2:$H$899,6,0)</f>
        <v>201</v>
      </c>
      <c r="G142" s="31" t="str">
        <f>VLOOKUP($A142,[1]マスタ!$A$2:$H$899,7,0)</f>
        <v>浦賀</v>
      </c>
      <c r="H142" s="32">
        <f>VLOOKUP($A142,[1]マスタ!$A$2:$H$899,8,0)</f>
        <v>250</v>
      </c>
      <c r="I142" s="33"/>
      <c r="J142" s="34"/>
      <c r="K142" s="34"/>
    </row>
    <row r="143" spans="1:11" s="32" customFormat="1" hidden="1" x14ac:dyDescent="0.4">
      <c r="A143" s="29">
        <v>142010115</v>
      </c>
      <c r="B143" s="29" t="str">
        <f>VLOOKUP(A143,[1]マスタ!$A$2:$H$899,2,0)</f>
        <v>14201011597</v>
      </c>
      <c r="C143" s="30">
        <f>VLOOKUP($A143,[1]マスタ!$A$2:$H$899,3,0)</f>
        <v>14201017013017</v>
      </c>
      <c r="D143" s="29" t="str">
        <f>VLOOKUP($A143,[1]マスタ!$A$2:$H$899,4,0)</f>
        <v>神奈川県</v>
      </c>
      <c r="E143" s="31" t="str">
        <f>VLOOKUP($A143,[1]マスタ!$A$2:$H$899,5,0)</f>
        <v>横須賀市</v>
      </c>
      <c r="F143" s="29">
        <f>VLOOKUP($A143,[1]マスタ!$A$2:$H$899,6,0)</f>
        <v>201</v>
      </c>
      <c r="G143" s="31" t="str">
        <f>VLOOKUP($A143,[1]マスタ!$A$2:$H$899,7,0)</f>
        <v>武山</v>
      </c>
      <c r="H143" s="32">
        <f>VLOOKUP($A143,[1]マスタ!$A$2:$H$899,8,0)</f>
        <v>100</v>
      </c>
      <c r="I143" s="33"/>
      <c r="J143" s="34"/>
      <c r="K143" s="34"/>
    </row>
    <row r="144" spans="1:11" s="32" customFormat="1" hidden="1" x14ac:dyDescent="0.4">
      <c r="A144" s="41">
        <v>142010150</v>
      </c>
      <c r="B144" s="41" t="str">
        <f>VLOOKUP(A144,[1]マスタ!$A$2:$H$899,2,0)</f>
        <v>14201015097</v>
      </c>
      <c r="C144" s="42">
        <f>VLOOKUP($A144,[1]マスタ!$A$2:$H$899,3,0)</f>
        <v>14201099001017</v>
      </c>
      <c r="D144" s="41" t="str">
        <f>VLOOKUP($A144,[1]マスタ!$A$2:$H$899,4,0)</f>
        <v>神奈川県</v>
      </c>
      <c r="E144" s="43" t="str">
        <f>VLOOKUP($A144,[1]マスタ!$A$2:$H$899,5,0)</f>
        <v>横須賀市</v>
      </c>
      <c r="F144" s="41">
        <f>VLOOKUP($A144,[1]マスタ!$A$2:$H$899,6,0)</f>
        <v>201</v>
      </c>
      <c r="G144" s="43" t="str">
        <f>VLOOKUP($A144,[1]マスタ!$A$2:$H$899,7,0)</f>
        <v>下浦</v>
      </c>
      <c r="H144" s="44">
        <f>VLOOKUP($A144,[1]マスタ!$A$2:$H$899,8,0)</f>
        <v>100</v>
      </c>
      <c r="I144" s="45"/>
      <c r="J144" s="46">
        <f>SUMIF($E$8:$E$240,$E144,$H$8:$H$240)</f>
        <v>2000</v>
      </c>
      <c r="K144" s="46">
        <f>SUMIF($E$8:$E$240,$E144,$I$8:$I$240)</f>
        <v>0</v>
      </c>
    </row>
    <row r="145" spans="1:11" s="32" customFormat="1" hidden="1" x14ac:dyDescent="0.4">
      <c r="A145" s="29">
        <v>142030102</v>
      </c>
      <c r="B145" s="29" t="str">
        <f>VLOOKUP(A145,[1]マスタ!$A$2:$H$899,2,0)</f>
        <v>14203010297</v>
      </c>
      <c r="C145" s="30">
        <f>VLOOKUP($A145,[1]マスタ!$A$2:$H$899,3,0)</f>
        <v>14203017002017</v>
      </c>
      <c r="D145" s="29" t="str">
        <f>VLOOKUP($A145,[1]マスタ!$A$2:$H$899,4,0)</f>
        <v>神奈川県</v>
      </c>
      <c r="E145" s="31" t="str">
        <f>VLOOKUP($A145,[1]マスタ!$A$2:$H$899,5,0)</f>
        <v>平塚市</v>
      </c>
      <c r="F145" s="29">
        <f>VLOOKUP($A145,[1]マスタ!$A$2:$H$899,6,0)</f>
        <v>203</v>
      </c>
      <c r="G145" s="31" t="str">
        <f>VLOOKUP($A145,[1]マスタ!$A$2:$H$899,7,0)</f>
        <v>平塚東部</v>
      </c>
      <c r="H145" s="32">
        <f>VLOOKUP($A145,[1]マスタ!$A$2:$H$899,8,0)</f>
        <v>300</v>
      </c>
      <c r="I145" s="33"/>
      <c r="J145" s="34"/>
      <c r="K145" s="34"/>
    </row>
    <row r="146" spans="1:11" s="32" customFormat="1" hidden="1" x14ac:dyDescent="0.4">
      <c r="A146" s="29">
        <v>142030103</v>
      </c>
      <c r="B146" s="29" t="str">
        <f>VLOOKUP(A146,[1]マスタ!$A$2:$H$899,2,0)</f>
        <v>14203010397</v>
      </c>
      <c r="C146" s="30">
        <f>VLOOKUP($A146,[1]マスタ!$A$2:$H$899,3,0)</f>
        <v>14203017003017</v>
      </c>
      <c r="D146" s="29" t="str">
        <f>VLOOKUP($A146,[1]マスタ!$A$2:$H$899,4,0)</f>
        <v>神奈川県</v>
      </c>
      <c r="E146" s="31" t="str">
        <f>VLOOKUP($A146,[1]マスタ!$A$2:$H$899,5,0)</f>
        <v>平塚市</v>
      </c>
      <c r="F146" s="29">
        <f>VLOOKUP($A146,[1]マスタ!$A$2:$H$899,6,0)</f>
        <v>203</v>
      </c>
      <c r="G146" s="31" t="str">
        <f>VLOOKUP($A146,[1]マスタ!$A$2:$H$899,7,0)</f>
        <v>平塚中央</v>
      </c>
      <c r="H146" s="32">
        <f>VLOOKUP($A146,[1]マスタ!$A$2:$H$899,8,0)</f>
        <v>250</v>
      </c>
      <c r="I146" s="33"/>
      <c r="J146" s="34"/>
      <c r="K146" s="34"/>
    </row>
    <row r="147" spans="1:11" s="32" customFormat="1" hidden="1" x14ac:dyDescent="0.4">
      <c r="A147" s="29">
        <v>142030106</v>
      </c>
      <c r="B147" s="29" t="str">
        <f>VLOOKUP(A147,[1]マスタ!$A$2:$H$899,2,0)</f>
        <v>14203010697</v>
      </c>
      <c r="C147" s="30">
        <f>VLOOKUP($A147,[1]マスタ!$A$2:$H$899,3,0)</f>
        <v>14203017004017</v>
      </c>
      <c r="D147" s="29" t="str">
        <f>VLOOKUP($A147,[1]マスタ!$A$2:$H$899,4,0)</f>
        <v>神奈川県</v>
      </c>
      <c r="E147" s="31" t="str">
        <f>VLOOKUP($A147,[1]マスタ!$A$2:$H$899,5,0)</f>
        <v>平塚市</v>
      </c>
      <c r="F147" s="29">
        <f>VLOOKUP($A147,[1]マスタ!$A$2:$H$899,6,0)</f>
        <v>203</v>
      </c>
      <c r="G147" s="31" t="str">
        <f>VLOOKUP($A147,[1]マスタ!$A$2:$H$899,7,0)</f>
        <v>平塚西部</v>
      </c>
      <c r="H147" s="32">
        <f>VLOOKUP($A147,[1]マスタ!$A$2:$H$899,8,0)</f>
        <v>50</v>
      </c>
      <c r="I147" s="33"/>
      <c r="J147" s="34"/>
      <c r="K147" s="34"/>
    </row>
    <row r="148" spans="1:11" s="32" customFormat="1" hidden="1" x14ac:dyDescent="0.4">
      <c r="A148" s="29">
        <v>142030108</v>
      </c>
      <c r="B148" s="29" t="str">
        <f>VLOOKUP(A148,[1]マスタ!$A$2:$H$899,2,0)</f>
        <v>14203010897</v>
      </c>
      <c r="C148" s="30">
        <f>VLOOKUP($A148,[1]マスタ!$A$2:$H$899,3,0)</f>
        <v>14203017006017</v>
      </c>
      <c r="D148" s="29" t="str">
        <f>VLOOKUP($A148,[1]マスタ!$A$2:$H$899,4,0)</f>
        <v>神奈川県</v>
      </c>
      <c r="E148" s="31" t="str">
        <f>VLOOKUP($A148,[1]マスタ!$A$2:$H$899,5,0)</f>
        <v>平塚市</v>
      </c>
      <c r="F148" s="29">
        <f>VLOOKUP($A148,[1]マスタ!$A$2:$H$899,6,0)</f>
        <v>203</v>
      </c>
      <c r="G148" s="31" t="str">
        <f>VLOOKUP($A148,[1]マスタ!$A$2:$H$899,7,0)</f>
        <v>平塚北部</v>
      </c>
      <c r="H148" s="32">
        <f>VLOOKUP($A148,[1]マスタ!$A$2:$H$899,8,0)</f>
        <v>250</v>
      </c>
      <c r="I148" s="33"/>
      <c r="J148" s="34"/>
      <c r="K148" s="34"/>
    </row>
    <row r="149" spans="1:11" s="32" customFormat="1" hidden="1" x14ac:dyDescent="0.4">
      <c r="A149" s="41">
        <v>142030109</v>
      </c>
      <c r="B149" s="41" t="str">
        <f>VLOOKUP(A149,[1]マスタ!$A$2:$H$899,2,0)</f>
        <v>14203010997</v>
      </c>
      <c r="C149" s="42">
        <f>VLOOKUP($A149,[1]マスタ!$A$2:$H$899,3,0)</f>
        <v>14203017007017</v>
      </c>
      <c r="D149" s="41" t="str">
        <f>VLOOKUP($A149,[1]マスタ!$A$2:$H$899,4,0)</f>
        <v>神奈川県</v>
      </c>
      <c r="E149" s="43" t="str">
        <f>VLOOKUP($A149,[1]マスタ!$A$2:$H$899,5,0)</f>
        <v>平塚市</v>
      </c>
      <c r="F149" s="41">
        <f>VLOOKUP($A149,[1]マスタ!$A$2:$H$899,6,0)</f>
        <v>203</v>
      </c>
      <c r="G149" s="43" t="str">
        <f>VLOOKUP($A149,[1]マスタ!$A$2:$H$899,7,0)</f>
        <v>平塚中原</v>
      </c>
      <c r="H149" s="44">
        <f>VLOOKUP($A149,[1]マスタ!$A$2:$H$899,8,0)</f>
        <v>100</v>
      </c>
      <c r="I149" s="45"/>
      <c r="J149" s="46">
        <f>SUMIF($E$8:$E$240,$E149,$H$8:$H$240)</f>
        <v>950</v>
      </c>
      <c r="K149" s="46">
        <f>SUMIF($E$8:$E$240,$E149,$I$8:$I$240)</f>
        <v>0</v>
      </c>
    </row>
    <row r="150" spans="1:11" s="32" customFormat="1" hidden="1" x14ac:dyDescent="0.4">
      <c r="A150" s="29">
        <v>142040101</v>
      </c>
      <c r="B150" s="29" t="str">
        <f>VLOOKUP(A150,[1]マスタ!$A$2:$H$899,2,0)</f>
        <v>14204010197</v>
      </c>
      <c r="C150" s="30">
        <f>VLOOKUP($A150,[1]マスタ!$A$2:$H$899,3,0)</f>
        <v>14204017001017</v>
      </c>
      <c r="D150" s="29" t="str">
        <f>VLOOKUP($A150,[1]マスタ!$A$2:$H$899,4,0)</f>
        <v>神奈川県</v>
      </c>
      <c r="E150" s="31" t="str">
        <f>VLOOKUP($A150,[1]マスタ!$A$2:$H$899,5,0)</f>
        <v>鎌倉市</v>
      </c>
      <c r="F150" s="29">
        <f>VLOOKUP($A150,[1]マスタ!$A$2:$H$899,6,0)</f>
        <v>204</v>
      </c>
      <c r="G150" s="31" t="str">
        <f>VLOOKUP($A150,[1]マスタ!$A$2:$H$899,7,0)</f>
        <v>大船</v>
      </c>
      <c r="H150" s="32">
        <f>VLOOKUP($A150,[1]マスタ!$A$2:$H$899,8,0)</f>
        <v>400</v>
      </c>
      <c r="I150" s="33"/>
      <c r="J150" s="34"/>
      <c r="K150" s="34"/>
    </row>
    <row r="151" spans="1:11" s="32" customFormat="1" hidden="1" x14ac:dyDescent="0.4">
      <c r="A151" s="29">
        <v>142040102</v>
      </c>
      <c r="B151" s="29" t="str">
        <f>VLOOKUP(A151,[1]マスタ!$A$2:$H$899,2,0)</f>
        <v>14204010297</v>
      </c>
      <c r="C151" s="30">
        <f>VLOOKUP($A151,[1]マスタ!$A$2:$H$899,3,0)</f>
        <v>14204017002017</v>
      </c>
      <c r="D151" s="29" t="str">
        <f>VLOOKUP($A151,[1]マスタ!$A$2:$H$899,4,0)</f>
        <v>神奈川県</v>
      </c>
      <c r="E151" s="31" t="str">
        <f>VLOOKUP($A151,[1]マスタ!$A$2:$H$899,5,0)</f>
        <v>鎌倉市</v>
      </c>
      <c r="F151" s="29">
        <f>VLOOKUP($A151,[1]マスタ!$A$2:$H$899,6,0)</f>
        <v>204</v>
      </c>
      <c r="G151" s="31" t="str">
        <f>VLOOKUP($A151,[1]マスタ!$A$2:$H$899,7,0)</f>
        <v>腰越</v>
      </c>
      <c r="H151" s="32">
        <f>VLOOKUP($A151,[1]マスタ!$A$2:$H$899,8,0)</f>
        <v>150</v>
      </c>
      <c r="I151" s="33"/>
      <c r="J151" s="34"/>
      <c r="K151" s="34"/>
    </row>
    <row r="152" spans="1:11" s="32" customFormat="1" hidden="1" x14ac:dyDescent="0.4">
      <c r="A152" s="29">
        <v>142040103</v>
      </c>
      <c r="B152" s="29" t="str">
        <f>VLOOKUP(A152,[1]マスタ!$A$2:$H$899,2,0)</f>
        <v>14204010397</v>
      </c>
      <c r="C152" s="30">
        <f>VLOOKUP($A152,[1]マスタ!$A$2:$H$899,3,0)</f>
        <v>14204017003017</v>
      </c>
      <c r="D152" s="29" t="str">
        <f>VLOOKUP($A152,[1]マスタ!$A$2:$H$899,4,0)</f>
        <v>神奈川県</v>
      </c>
      <c r="E152" s="31" t="str">
        <f>VLOOKUP($A152,[1]マスタ!$A$2:$H$899,5,0)</f>
        <v>鎌倉市</v>
      </c>
      <c r="F152" s="29">
        <f>VLOOKUP($A152,[1]マスタ!$A$2:$H$899,6,0)</f>
        <v>204</v>
      </c>
      <c r="G152" s="31" t="str">
        <f>VLOOKUP($A152,[1]マスタ!$A$2:$H$899,7,0)</f>
        <v>鎌倉深沢</v>
      </c>
      <c r="H152" s="32">
        <f>VLOOKUP($A152,[1]マスタ!$A$2:$H$899,8,0)</f>
        <v>200</v>
      </c>
      <c r="I152" s="33"/>
      <c r="J152" s="34"/>
      <c r="K152" s="34"/>
    </row>
    <row r="153" spans="1:11" s="32" customFormat="1" hidden="1" x14ac:dyDescent="0.4">
      <c r="A153" s="41">
        <v>142040104</v>
      </c>
      <c r="B153" s="41" t="str">
        <f>VLOOKUP(A153,[1]マスタ!$A$2:$H$899,2,0)</f>
        <v>14204010497</v>
      </c>
      <c r="C153" s="42">
        <f>VLOOKUP($A153,[1]マスタ!$A$2:$H$899,3,0)</f>
        <v>14204017004017</v>
      </c>
      <c r="D153" s="41" t="str">
        <f>VLOOKUP($A153,[1]マスタ!$A$2:$H$899,4,0)</f>
        <v>神奈川県</v>
      </c>
      <c r="E153" s="43" t="str">
        <f>VLOOKUP($A153,[1]マスタ!$A$2:$H$899,5,0)</f>
        <v>鎌倉市</v>
      </c>
      <c r="F153" s="41">
        <f>VLOOKUP($A153,[1]マスタ!$A$2:$H$899,6,0)</f>
        <v>204</v>
      </c>
      <c r="G153" s="43" t="str">
        <f>VLOOKUP($A153,[1]マスタ!$A$2:$H$899,7,0)</f>
        <v>鎌倉</v>
      </c>
      <c r="H153" s="44">
        <f>VLOOKUP($A153,[1]マスタ!$A$2:$H$899,8,0)</f>
        <v>50</v>
      </c>
      <c r="I153" s="45"/>
      <c r="J153" s="46">
        <f>SUMIF($E$8:$E$240,$E153,$H$8:$H$240)</f>
        <v>800</v>
      </c>
      <c r="K153" s="46">
        <f>SUMIF($E$8:$E$240,$E153,$I$8:$I$240)</f>
        <v>0</v>
      </c>
    </row>
    <row r="154" spans="1:11" s="32" customFormat="1" hidden="1" x14ac:dyDescent="0.4">
      <c r="A154" s="29">
        <v>142050101</v>
      </c>
      <c r="B154" s="29" t="str">
        <f>VLOOKUP(A154,[1]マスタ!$A$2:$H$899,2,0)</f>
        <v>14205010197</v>
      </c>
      <c r="C154" s="30">
        <f>VLOOKUP($A154,[1]マスタ!$A$2:$H$899,3,0)</f>
        <v>14205017001017</v>
      </c>
      <c r="D154" s="29" t="str">
        <f>VLOOKUP($A154,[1]マスタ!$A$2:$H$899,4,0)</f>
        <v>神奈川県</v>
      </c>
      <c r="E154" s="31" t="str">
        <f>VLOOKUP($A154,[1]マスタ!$A$2:$H$899,5,0)</f>
        <v>藤沢市</v>
      </c>
      <c r="F154" s="29">
        <f>VLOOKUP($A154,[1]マスタ!$A$2:$H$899,6,0)</f>
        <v>205</v>
      </c>
      <c r="G154" s="31" t="str">
        <f>VLOOKUP($A154,[1]マスタ!$A$2:$H$899,7,0)</f>
        <v>藤沢善行</v>
      </c>
      <c r="H154" s="32">
        <f>VLOOKUP($A154,[1]マスタ!$A$2:$H$899,8,0)</f>
        <v>150</v>
      </c>
      <c r="I154" s="33"/>
      <c r="J154" s="34"/>
      <c r="K154" s="34"/>
    </row>
    <row r="155" spans="1:11" s="32" customFormat="1" hidden="1" x14ac:dyDescent="0.4">
      <c r="A155" s="29">
        <v>142050103</v>
      </c>
      <c r="B155" s="29" t="str">
        <f>VLOOKUP(A155,[1]マスタ!$A$2:$H$899,2,0)</f>
        <v>14205010397</v>
      </c>
      <c r="C155" s="30">
        <f>VLOOKUP($A155,[1]マスタ!$A$2:$H$899,3,0)</f>
        <v>14205017003017</v>
      </c>
      <c r="D155" s="29" t="str">
        <f>VLOOKUP($A155,[1]マスタ!$A$2:$H$899,4,0)</f>
        <v>神奈川県</v>
      </c>
      <c r="E155" s="31" t="str">
        <f>VLOOKUP($A155,[1]マスタ!$A$2:$H$899,5,0)</f>
        <v>藤沢市</v>
      </c>
      <c r="F155" s="29">
        <f>VLOOKUP($A155,[1]マスタ!$A$2:$H$899,6,0)</f>
        <v>205</v>
      </c>
      <c r="G155" s="31" t="str">
        <f>VLOOKUP($A155,[1]マスタ!$A$2:$H$899,7,0)</f>
        <v>藤沢東部</v>
      </c>
      <c r="H155" s="32">
        <f>VLOOKUP($A155,[1]マスタ!$A$2:$H$899,8,0)</f>
        <v>250</v>
      </c>
      <c r="I155" s="33"/>
      <c r="J155" s="34"/>
      <c r="K155" s="34"/>
    </row>
    <row r="156" spans="1:11" s="32" customFormat="1" hidden="1" x14ac:dyDescent="0.4">
      <c r="A156" s="29">
        <v>142050104</v>
      </c>
      <c r="B156" s="29" t="str">
        <f>VLOOKUP(A156,[1]マスタ!$A$2:$H$899,2,0)</f>
        <v>14205010497</v>
      </c>
      <c r="C156" s="30">
        <f>VLOOKUP($A156,[1]マスタ!$A$2:$H$899,3,0)</f>
        <v>14205017004017</v>
      </c>
      <c r="D156" s="29" t="str">
        <f>VLOOKUP($A156,[1]マスタ!$A$2:$H$899,4,0)</f>
        <v>神奈川県</v>
      </c>
      <c r="E156" s="31" t="str">
        <f>VLOOKUP($A156,[1]マスタ!$A$2:$H$899,5,0)</f>
        <v>藤沢市</v>
      </c>
      <c r="F156" s="29">
        <f>VLOOKUP($A156,[1]マスタ!$A$2:$H$899,6,0)</f>
        <v>205</v>
      </c>
      <c r="G156" s="31" t="str">
        <f>VLOOKUP($A156,[1]マスタ!$A$2:$H$899,7,0)</f>
        <v>藤沢湘南台</v>
      </c>
      <c r="H156" s="32">
        <f>VLOOKUP($A156,[1]マスタ!$A$2:$H$899,8,0)</f>
        <v>450</v>
      </c>
      <c r="I156" s="33"/>
      <c r="J156" s="34"/>
      <c r="K156" s="34"/>
    </row>
    <row r="157" spans="1:11" s="32" customFormat="1" hidden="1" x14ac:dyDescent="0.4">
      <c r="A157" s="29">
        <v>142050107</v>
      </c>
      <c r="B157" s="29" t="str">
        <f>VLOOKUP(A157,[1]マスタ!$A$2:$H$899,2,0)</f>
        <v>14205010797</v>
      </c>
      <c r="C157" s="30">
        <f>VLOOKUP($A157,[1]マスタ!$A$2:$H$899,3,0)</f>
        <v>14205017007017</v>
      </c>
      <c r="D157" s="29" t="str">
        <f>VLOOKUP($A157,[1]マスタ!$A$2:$H$899,4,0)</f>
        <v>神奈川県</v>
      </c>
      <c r="E157" s="31" t="str">
        <f>VLOOKUP($A157,[1]マスタ!$A$2:$H$899,5,0)</f>
        <v>藤沢市</v>
      </c>
      <c r="F157" s="29">
        <f>VLOOKUP($A157,[1]マスタ!$A$2:$H$899,6,0)</f>
        <v>205</v>
      </c>
      <c r="G157" s="31" t="str">
        <f>VLOOKUP($A157,[1]マスタ!$A$2:$H$899,7,0)</f>
        <v>辻堂南部</v>
      </c>
      <c r="H157" s="32">
        <f>VLOOKUP($A157,[1]マスタ!$A$2:$H$899,8,0)</f>
        <v>250</v>
      </c>
      <c r="I157" s="33"/>
      <c r="J157" s="34"/>
      <c r="K157" s="34"/>
    </row>
    <row r="158" spans="1:11" s="32" customFormat="1" hidden="1" x14ac:dyDescent="0.4">
      <c r="A158" s="29">
        <v>142050108</v>
      </c>
      <c r="B158" s="29" t="str">
        <f>VLOOKUP(A158,[1]マスタ!$A$2:$H$899,2,0)</f>
        <v>14205010897</v>
      </c>
      <c r="C158" s="30">
        <f>VLOOKUP($A158,[1]マスタ!$A$2:$H$899,3,0)</f>
        <v>14205017008017</v>
      </c>
      <c r="D158" s="29" t="str">
        <f>VLOOKUP($A158,[1]マスタ!$A$2:$H$899,4,0)</f>
        <v>神奈川県</v>
      </c>
      <c r="E158" s="31" t="str">
        <f>VLOOKUP($A158,[1]マスタ!$A$2:$H$899,5,0)</f>
        <v>藤沢市</v>
      </c>
      <c r="F158" s="29">
        <f>VLOOKUP($A158,[1]マスタ!$A$2:$H$899,6,0)</f>
        <v>205</v>
      </c>
      <c r="G158" s="31" t="str">
        <f>VLOOKUP($A158,[1]マスタ!$A$2:$H$899,7,0)</f>
        <v>辻堂北部</v>
      </c>
      <c r="H158" s="32">
        <f>VLOOKUP($A158,[1]マスタ!$A$2:$H$899,8,0)</f>
        <v>200</v>
      </c>
      <c r="I158" s="33"/>
      <c r="J158" s="34"/>
      <c r="K158" s="34"/>
    </row>
    <row r="159" spans="1:11" s="32" customFormat="1" hidden="1" x14ac:dyDescent="0.4">
      <c r="A159" s="29">
        <v>142050109</v>
      </c>
      <c r="B159" s="29" t="str">
        <f>VLOOKUP(A159,[1]マスタ!$A$2:$H$899,2,0)</f>
        <v>14205010997</v>
      </c>
      <c r="C159" s="30">
        <f>VLOOKUP($A159,[1]マスタ!$A$2:$H$899,3,0)</f>
        <v>14205017009017</v>
      </c>
      <c r="D159" s="29" t="str">
        <f>VLOOKUP($A159,[1]マスタ!$A$2:$H$899,4,0)</f>
        <v>神奈川県</v>
      </c>
      <c r="E159" s="31" t="str">
        <f>VLOOKUP($A159,[1]マスタ!$A$2:$H$899,5,0)</f>
        <v>藤沢市</v>
      </c>
      <c r="F159" s="29">
        <f>VLOOKUP($A159,[1]マスタ!$A$2:$H$899,6,0)</f>
        <v>205</v>
      </c>
      <c r="G159" s="31" t="str">
        <f>VLOOKUP($A159,[1]マスタ!$A$2:$H$899,7,0)</f>
        <v>藤沢中央</v>
      </c>
      <c r="H159" s="32">
        <f>VLOOKUP($A159,[1]マスタ!$A$2:$H$899,8,0)</f>
        <v>500</v>
      </c>
      <c r="I159" s="33"/>
      <c r="J159" s="34"/>
      <c r="K159" s="34"/>
    </row>
    <row r="160" spans="1:11" s="32" customFormat="1" hidden="1" x14ac:dyDescent="0.4">
      <c r="A160" s="29">
        <v>142050110</v>
      </c>
      <c r="B160" s="29" t="str">
        <f>VLOOKUP(A160,[1]マスタ!$A$2:$H$899,2,0)</f>
        <v>14205011097</v>
      </c>
      <c r="C160" s="30">
        <f>VLOOKUP($A160,[1]マスタ!$A$2:$H$899,3,0)</f>
        <v>14205017010017</v>
      </c>
      <c r="D160" s="29" t="str">
        <f>VLOOKUP($A160,[1]マスタ!$A$2:$H$899,4,0)</f>
        <v>神奈川県</v>
      </c>
      <c r="E160" s="31" t="str">
        <f>VLOOKUP($A160,[1]マスタ!$A$2:$H$899,5,0)</f>
        <v>藤沢市</v>
      </c>
      <c r="F160" s="29">
        <f>VLOOKUP($A160,[1]マスタ!$A$2:$H$899,6,0)</f>
        <v>205</v>
      </c>
      <c r="G160" s="31" t="str">
        <f>VLOOKUP($A160,[1]マスタ!$A$2:$H$899,7,0)</f>
        <v>藤沢北部</v>
      </c>
      <c r="H160" s="32">
        <f>VLOOKUP($A160,[1]マスタ!$A$2:$H$899,8,0)</f>
        <v>100</v>
      </c>
      <c r="I160" s="33"/>
      <c r="J160" s="34"/>
      <c r="K160" s="34"/>
    </row>
    <row r="161" spans="1:11" s="32" customFormat="1" hidden="1" x14ac:dyDescent="0.4">
      <c r="A161" s="29">
        <v>142050111</v>
      </c>
      <c r="B161" s="29" t="str">
        <f>VLOOKUP(A161,[1]マスタ!$A$2:$H$899,2,0)</f>
        <v>14205011197</v>
      </c>
      <c r="C161" s="30">
        <f>VLOOKUP($A161,[1]マスタ!$A$2:$H$899,3,0)</f>
        <v>14205017011017</v>
      </c>
      <c r="D161" s="29" t="str">
        <f>VLOOKUP($A161,[1]マスタ!$A$2:$H$899,4,0)</f>
        <v>神奈川県</v>
      </c>
      <c r="E161" s="31" t="str">
        <f>VLOOKUP($A161,[1]マスタ!$A$2:$H$899,5,0)</f>
        <v>藤沢市</v>
      </c>
      <c r="F161" s="29">
        <f>VLOOKUP($A161,[1]マスタ!$A$2:$H$899,6,0)</f>
        <v>205</v>
      </c>
      <c r="G161" s="31" t="str">
        <f>VLOOKUP($A161,[1]マスタ!$A$2:$H$899,7,0)</f>
        <v>西藤沢</v>
      </c>
      <c r="H161" s="32">
        <f>VLOOKUP($A161,[1]マスタ!$A$2:$H$899,8,0)</f>
        <v>150</v>
      </c>
      <c r="I161" s="33"/>
      <c r="J161" s="34"/>
      <c r="K161" s="34"/>
    </row>
    <row r="162" spans="1:11" s="32" customFormat="1" hidden="1" x14ac:dyDescent="0.4">
      <c r="A162" s="29">
        <v>142050113</v>
      </c>
      <c r="B162" s="29" t="str">
        <f>VLOOKUP(A162,[1]マスタ!$A$2:$H$899,2,0)</f>
        <v>14205011397</v>
      </c>
      <c r="C162" s="30">
        <f>VLOOKUP($A162,[1]マスタ!$A$2:$H$899,3,0)</f>
        <v>14205017013017</v>
      </c>
      <c r="D162" s="29" t="str">
        <f>VLOOKUP($A162,[1]マスタ!$A$2:$H$899,4,0)</f>
        <v>神奈川県</v>
      </c>
      <c r="E162" s="31" t="str">
        <f>VLOOKUP($A162,[1]マスタ!$A$2:$H$899,5,0)</f>
        <v>藤沢市</v>
      </c>
      <c r="F162" s="29">
        <f>VLOOKUP($A162,[1]マスタ!$A$2:$H$899,6,0)</f>
        <v>205</v>
      </c>
      <c r="G162" s="31" t="str">
        <f>VLOOKUP($A162,[1]マスタ!$A$2:$H$899,7,0)</f>
        <v>藤沢大庭</v>
      </c>
      <c r="H162" s="32">
        <f>VLOOKUP($A162,[1]マスタ!$A$2:$H$899,8,0)</f>
        <v>300</v>
      </c>
      <c r="I162" s="33"/>
      <c r="J162" s="34"/>
      <c r="K162" s="34"/>
    </row>
    <row r="163" spans="1:11" s="32" customFormat="1" hidden="1" x14ac:dyDescent="0.4">
      <c r="A163" s="29">
        <v>142050115</v>
      </c>
      <c r="B163" s="29" t="str">
        <f>VLOOKUP(A163,[1]マスタ!$A$2:$H$899,2,0)</f>
        <v>14205011597</v>
      </c>
      <c r="C163" s="30">
        <f>VLOOKUP($A163,[1]マスタ!$A$2:$H$899,3,0)</f>
        <v>14205017014017</v>
      </c>
      <c r="D163" s="29" t="str">
        <f>VLOOKUP($A163,[1]マスタ!$A$2:$H$899,4,0)</f>
        <v>神奈川県</v>
      </c>
      <c r="E163" s="31" t="str">
        <f>VLOOKUP($A163,[1]マスタ!$A$2:$H$899,5,0)</f>
        <v>藤沢市</v>
      </c>
      <c r="F163" s="29">
        <f>VLOOKUP($A163,[1]マスタ!$A$2:$H$899,6,0)</f>
        <v>205</v>
      </c>
      <c r="G163" s="31" t="str">
        <f>VLOOKUP($A163,[1]マスタ!$A$2:$H$899,7,0)</f>
        <v>藤沢鵠沼</v>
      </c>
      <c r="H163" s="32">
        <f>VLOOKUP($A163,[1]マスタ!$A$2:$H$899,8,0)</f>
        <v>450</v>
      </c>
      <c r="I163" s="33"/>
      <c r="J163" s="34"/>
      <c r="K163" s="34"/>
    </row>
    <row r="164" spans="1:11" s="32" customFormat="1" hidden="1" x14ac:dyDescent="0.4">
      <c r="A164" s="41">
        <v>142050150</v>
      </c>
      <c r="B164" s="41" t="str">
        <f>VLOOKUP(A164,[1]マスタ!$A$2:$H$899,2,0)</f>
        <v>14205015097</v>
      </c>
      <c r="C164" s="42">
        <f>VLOOKUP($A164,[1]マスタ!$A$2:$H$899,3,0)</f>
        <v>14205099001017</v>
      </c>
      <c r="D164" s="41" t="str">
        <f>VLOOKUP($A164,[1]マスタ!$A$2:$H$899,4,0)</f>
        <v>神奈川県</v>
      </c>
      <c r="E164" s="43" t="str">
        <f>VLOOKUP($A164,[1]マスタ!$A$2:$H$899,5,0)</f>
        <v>藤沢市</v>
      </c>
      <c r="F164" s="41">
        <f>VLOOKUP($A164,[1]マスタ!$A$2:$H$899,6,0)</f>
        <v>205</v>
      </c>
      <c r="G164" s="43" t="str">
        <f>VLOOKUP($A164,[1]マスタ!$A$2:$H$899,7,0)</f>
        <v>長後（合）</v>
      </c>
      <c r="H164" s="44">
        <f>VLOOKUP($A164,[1]マスタ!$A$2:$H$899,8,0)</f>
        <v>200</v>
      </c>
      <c r="I164" s="45"/>
      <c r="J164" s="46">
        <f>SUMIF($E$8:$E$240,$E164,$H$8:$H$240)</f>
        <v>3000</v>
      </c>
      <c r="K164" s="46">
        <f>SUMIF($E$8:$E$240,$E164,$I$8:$I$240)</f>
        <v>0</v>
      </c>
    </row>
    <row r="165" spans="1:11" s="32" customFormat="1" hidden="1" x14ac:dyDescent="0.4">
      <c r="A165" s="29">
        <v>142060101</v>
      </c>
      <c r="B165" s="29" t="str">
        <f>VLOOKUP(A165,[1]マスタ!$A$2:$H$899,2,0)</f>
        <v>14206010197</v>
      </c>
      <c r="C165" s="30">
        <f>VLOOKUP($A165,[1]マスタ!$A$2:$H$899,3,0)</f>
        <v>14206017001017</v>
      </c>
      <c r="D165" s="29" t="str">
        <f>VLOOKUP($A165,[1]マスタ!$A$2:$H$899,4,0)</f>
        <v>神奈川県</v>
      </c>
      <c r="E165" s="31" t="str">
        <f>VLOOKUP($A165,[1]マスタ!$A$2:$H$899,5,0)</f>
        <v>小田原市</v>
      </c>
      <c r="F165" s="29">
        <f>VLOOKUP($A165,[1]マスタ!$A$2:$H$899,6,0)</f>
        <v>206</v>
      </c>
      <c r="G165" s="31" t="str">
        <f>VLOOKUP($A165,[1]マスタ!$A$2:$H$899,7,0)</f>
        <v>国府津</v>
      </c>
      <c r="H165" s="32">
        <f>VLOOKUP($A165,[1]マスタ!$A$2:$H$899,8,0)</f>
        <v>300</v>
      </c>
      <c r="I165" s="33"/>
      <c r="J165" s="34"/>
      <c r="K165" s="34"/>
    </row>
    <row r="166" spans="1:11" s="32" customFormat="1" hidden="1" x14ac:dyDescent="0.4">
      <c r="A166" s="29">
        <v>142060103</v>
      </c>
      <c r="B166" s="29" t="str">
        <f>VLOOKUP(A166,[1]マスタ!$A$2:$H$899,2,0)</f>
        <v>14206010397</v>
      </c>
      <c r="C166" s="30">
        <f>VLOOKUP($A166,[1]マスタ!$A$2:$H$899,3,0)</f>
        <v>14206017003017</v>
      </c>
      <c r="D166" s="29" t="str">
        <f>VLOOKUP($A166,[1]マスタ!$A$2:$H$899,4,0)</f>
        <v>神奈川県</v>
      </c>
      <c r="E166" s="31" t="str">
        <f>VLOOKUP($A166,[1]マスタ!$A$2:$H$899,5,0)</f>
        <v>小田原市</v>
      </c>
      <c r="F166" s="29">
        <f>VLOOKUP($A166,[1]マスタ!$A$2:$H$899,6,0)</f>
        <v>206</v>
      </c>
      <c r="G166" s="31" t="str">
        <f>VLOOKUP($A166,[1]マスタ!$A$2:$H$899,7,0)</f>
        <v>鴨宮</v>
      </c>
      <c r="H166" s="32">
        <f>VLOOKUP($A166,[1]マスタ!$A$2:$H$899,8,0)</f>
        <v>400</v>
      </c>
      <c r="I166" s="33"/>
      <c r="J166" s="34"/>
      <c r="K166" s="34"/>
    </row>
    <row r="167" spans="1:11" s="32" customFormat="1" hidden="1" x14ac:dyDescent="0.4">
      <c r="A167" s="29">
        <v>142060105</v>
      </c>
      <c r="B167" s="29" t="str">
        <f>VLOOKUP(A167,[1]マスタ!$A$2:$H$899,2,0)</f>
        <v>14206010597</v>
      </c>
      <c r="C167" s="30">
        <f>VLOOKUP($A167,[1]マスタ!$A$2:$H$899,3,0)</f>
        <v>14206017004017</v>
      </c>
      <c r="D167" s="29" t="str">
        <f>VLOOKUP($A167,[1]マスタ!$A$2:$H$899,4,0)</f>
        <v>神奈川県</v>
      </c>
      <c r="E167" s="31" t="str">
        <f>VLOOKUP($A167,[1]マスタ!$A$2:$H$899,5,0)</f>
        <v>小田原市</v>
      </c>
      <c r="F167" s="29">
        <f>VLOOKUP($A167,[1]マスタ!$A$2:$H$899,6,0)</f>
        <v>206</v>
      </c>
      <c r="G167" s="31" t="str">
        <f>VLOOKUP($A167,[1]マスタ!$A$2:$H$899,7,0)</f>
        <v>小田原南部</v>
      </c>
      <c r="H167" s="32">
        <f>VLOOKUP($A167,[1]マスタ!$A$2:$H$899,8,0)</f>
        <v>150</v>
      </c>
      <c r="I167" s="33"/>
      <c r="J167" s="34"/>
      <c r="K167" s="34"/>
    </row>
    <row r="168" spans="1:11" s="32" customFormat="1" hidden="1" x14ac:dyDescent="0.4">
      <c r="A168" s="29">
        <v>142060107</v>
      </c>
      <c r="B168" s="29" t="str">
        <f>VLOOKUP(A168,[1]マスタ!$A$2:$H$899,2,0)</f>
        <v>14206010797</v>
      </c>
      <c r="C168" s="30">
        <f>VLOOKUP($A168,[1]マスタ!$A$2:$H$899,3,0)</f>
        <v>14206017006017</v>
      </c>
      <c r="D168" s="29" t="str">
        <f>VLOOKUP($A168,[1]マスタ!$A$2:$H$899,4,0)</f>
        <v>神奈川県</v>
      </c>
      <c r="E168" s="31" t="str">
        <f>VLOOKUP($A168,[1]マスタ!$A$2:$H$899,5,0)</f>
        <v>小田原市</v>
      </c>
      <c r="F168" s="29">
        <f>VLOOKUP($A168,[1]マスタ!$A$2:$H$899,6,0)</f>
        <v>206</v>
      </c>
      <c r="G168" s="31" t="str">
        <f>VLOOKUP($A168,[1]マスタ!$A$2:$H$899,7,0)</f>
        <v>小田原西部</v>
      </c>
      <c r="H168" s="32">
        <f>VLOOKUP($A168,[1]マスタ!$A$2:$H$899,8,0)</f>
        <v>150</v>
      </c>
      <c r="I168" s="33"/>
      <c r="J168" s="34"/>
      <c r="K168" s="34"/>
    </row>
    <row r="169" spans="1:11" s="32" customFormat="1" hidden="1" x14ac:dyDescent="0.4">
      <c r="A169" s="29">
        <v>142060108</v>
      </c>
      <c r="B169" s="29" t="str">
        <f>VLOOKUP(A169,[1]マスタ!$A$2:$H$899,2,0)</f>
        <v>14206010897</v>
      </c>
      <c r="C169" s="30">
        <f>VLOOKUP($A169,[1]マスタ!$A$2:$H$899,3,0)</f>
        <v>14206017007017</v>
      </c>
      <c r="D169" s="29" t="str">
        <f>VLOOKUP($A169,[1]マスタ!$A$2:$H$899,4,0)</f>
        <v>神奈川県</v>
      </c>
      <c r="E169" s="31" t="str">
        <f>VLOOKUP($A169,[1]マスタ!$A$2:$H$899,5,0)</f>
        <v>小田原市</v>
      </c>
      <c r="F169" s="29">
        <f>VLOOKUP($A169,[1]マスタ!$A$2:$H$899,6,0)</f>
        <v>206</v>
      </c>
      <c r="G169" s="31" t="str">
        <f>VLOOKUP($A169,[1]マスタ!$A$2:$H$899,7,0)</f>
        <v>小田原報徳</v>
      </c>
      <c r="H169" s="32">
        <f>VLOOKUP($A169,[1]マスタ!$A$2:$H$899,8,0)</f>
        <v>250</v>
      </c>
      <c r="I169" s="33"/>
      <c r="J169" s="34">
        <f>SUMIF($E$8:$E$240,$E169,$H$8:$H$240)</f>
        <v>1250</v>
      </c>
      <c r="K169" s="34">
        <f>SUMIF($E$8:$E$240,$E169,$I$8:$I$240)</f>
        <v>0</v>
      </c>
    </row>
    <row r="170" spans="1:11" s="32" customFormat="1" hidden="1" x14ac:dyDescent="0.4">
      <c r="A170" s="35">
        <v>142070101</v>
      </c>
      <c r="B170" s="35" t="str">
        <f>VLOOKUP(A170,[1]マスタ!$A$2:$H$899,2,0)</f>
        <v>14207010197</v>
      </c>
      <c r="C170" s="36">
        <f>VLOOKUP($A170,[1]マスタ!$A$2:$H$899,3,0)</f>
        <v>14207017001017</v>
      </c>
      <c r="D170" s="35" t="str">
        <f>VLOOKUP($A170,[1]マスタ!$A$2:$H$899,4,0)</f>
        <v>神奈川県</v>
      </c>
      <c r="E170" s="37" t="str">
        <f>VLOOKUP($A170,[1]マスタ!$A$2:$H$899,5,0)</f>
        <v>茅ケ崎市</v>
      </c>
      <c r="F170" s="35">
        <f>VLOOKUP($A170,[1]マスタ!$A$2:$H$899,6,0)</f>
        <v>207</v>
      </c>
      <c r="G170" s="37" t="str">
        <f>VLOOKUP($A170,[1]マスタ!$A$2:$H$899,7,0)</f>
        <v>茅ケ崎中央</v>
      </c>
      <c r="H170" s="38">
        <f>VLOOKUP($A170,[1]マスタ!$A$2:$H$899,8,0)</f>
        <v>100</v>
      </c>
      <c r="I170" s="39"/>
      <c r="J170" s="40"/>
      <c r="K170" s="40"/>
    </row>
    <row r="171" spans="1:11" s="32" customFormat="1" hidden="1" x14ac:dyDescent="0.4">
      <c r="A171" s="29">
        <v>142070102</v>
      </c>
      <c r="B171" s="29" t="str">
        <f>VLOOKUP(A171,[1]マスタ!$A$2:$H$899,2,0)</f>
        <v>14207010297</v>
      </c>
      <c r="C171" s="30">
        <f>VLOOKUP($A171,[1]マスタ!$A$2:$H$899,3,0)</f>
        <v>14207017002017</v>
      </c>
      <c r="D171" s="29" t="str">
        <f>VLOOKUP($A171,[1]マスタ!$A$2:$H$899,4,0)</f>
        <v>神奈川県</v>
      </c>
      <c r="E171" s="31" t="str">
        <f>VLOOKUP($A171,[1]マスタ!$A$2:$H$899,5,0)</f>
        <v>茅ケ崎市</v>
      </c>
      <c r="F171" s="29">
        <f>VLOOKUP($A171,[1]マスタ!$A$2:$H$899,6,0)</f>
        <v>207</v>
      </c>
      <c r="G171" s="31" t="str">
        <f>VLOOKUP($A171,[1]マスタ!$A$2:$H$899,7,0)</f>
        <v>湘南海岸</v>
      </c>
      <c r="H171" s="32">
        <f>VLOOKUP($A171,[1]マスタ!$A$2:$H$899,8,0)</f>
        <v>600</v>
      </c>
      <c r="I171" s="33"/>
      <c r="J171" s="34"/>
      <c r="K171" s="34"/>
    </row>
    <row r="172" spans="1:11" s="32" customFormat="1" hidden="1" x14ac:dyDescent="0.4">
      <c r="A172" s="29">
        <v>142070103</v>
      </c>
      <c r="B172" s="29" t="str">
        <f>VLOOKUP(A172,[1]マスタ!$A$2:$H$899,2,0)</f>
        <v>14207010397</v>
      </c>
      <c r="C172" s="30">
        <f>VLOOKUP($A172,[1]マスタ!$A$2:$H$899,3,0)</f>
        <v>14207017003017</v>
      </c>
      <c r="D172" s="29" t="str">
        <f>VLOOKUP($A172,[1]マスタ!$A$2:$H$899,4,0)</f>
        <v>神奈川県</v>
      </c>
      <c r="E172" s="31" t="str">
        <f>VLOOKUP($A172,[1]マスタ!$A$2:$H$899,5,0)</f>
        <v>茅ケ崎市</v>
      </c>
      <c r="F172" s="29">
        <f>VLOOKUP($A172,[1]マスタ!$A$2:$H$899,6,0)</f>
        <v>207</v>
      </c>
      <c r="G172" s="31" t="str">
        <f>VLOOKUP($A172,[1]マスタ!$A$2:$H$899,7,0)</f>
        <v>茅ケ崎西部</v>
      </c>
      <c r="H172" s="32" t="str">
        <f>VLOOKUP($A172,[1]マスタ!$A$2:$H$899,8,0)</f>
        <v>廃店</v>
      </c>
      <c r="I172" s="33"/>
      <c r="J172" s="34"/>
      <c r="K172" s="34"/>
    </row>
    <row r="173" spans="1:11" s="32" customFormat="1" hidden="1" x14ac:dyDescent="0.4">
      <c r="A173" s="29">
        <v>142070104</v>
      </c>
      <c r="B173" s="29" t="str">
        <f>VLOOKUP(A173,[1]マスタ!$A$2:$H$899,2,0)</f>
        <v>14207010497</v>
      </c>
      <c r="C173" s="30">
        <f>VLOOKUP($A173,[1]マスタ!$A$2:$H$899,3,0)</f>
        <v>14207017004017</v>
      </c>
      <c r="D173" s="29" t="str">
        <f>VLOOKUP($A173,[1]マスタ!$A$2:$H$899,4,0)</f>
        <v>神奈川県</v>
      </c>
      <c r="E173" s="31" t="str">
        <f>VLOOKUP($A173,[1]マスタ!$A$2:$H$899,5,0)</f>
        <v>茅ケ崎市</v>
      </c>
      <c r="F173" s="29">
        <f>VLOOKUP($A173,[1]マスタ!$A$2:$H$899,6,0)</f>
        <v>207</v>
      </c>
      <c r="G173" s="31" t="str">
        <f>VLOOKUP($A173,[1]マスタ!$A$2:$H$899,7,0)</f>
        <v>茅ヶ崎東部</v>
      </c>
      <c r="H173" s="32">
        <f>VLOOKUP($A173,[1]マスタ!$A$2:$H$899,8,0)</f>
        <v>150</v>
      </c>
      <c r="I173" s="33"/>
      <c r="J173" s="34"/>
      <c r="K173" s="34"/>
    </row>
    <row r="174" spans="1:11" s="32" customFormat="1" hidden="1" x14ac:dyDescent="0.4">
      <c r="A174" s="29">
        <v>142070105</v>
      </c>
      <c r="B174" s="29" t="str">
        <f>VLOOKUP(A174,[1]マスタ!$A$2:$H$899,2,0)</f>
        <v>14207010597</v>
      </c>
      <c r="C174" s="30">
        <f>VLOOKUP($A174,[1]マスタ!$A$2:$H$899,3,0)</f>
        <v>14320017001017</v>
      </c>
      <c r="D174" s="29" t="str">
        <f>VLOOKUP($A174,[1]マスタ!$A$2:$H$899,4,0)</f>
        <v>神奈川県</v>
      </c>
      <c r="E174" s="31" t="str">
        <f>VLOOKUP($A174,[1]マスタ!$A$2:$H$899,5,0)</f>
        <v>茅ケ崎市</v>
      </c>
      <c r="F174" s="29">
        <f>VLOOKUP($A174,[1]マスタ!$A$2:$H$899,6,0)</f>
        <v>207</v>
      </c>
      <c r="G174" s="31" t="str">
        <f>VLOOKUP($A174,[1]マスタ!$A$2:$H$899,7,0)</f>
        <v>寒川</v>
      </c>
      <c r="H174" s="32">
        <f>VLOOKUP($A174,[1]マスタ!$A$2:$H$899,8,0)</f>
        <v>200</v>
      </c>
      <c r="I174" s="33"/>
      <c r="J174" s="34"/>
      <c r="K174" s="34"/>
    </row>
    <row r="175" spans="1:11" s="32" customFormat="1" hidden="1" x14ac:dyDescent="0.4">
      <c r="A175" s="41">
        <v>142070106</v>
      </c>
      <c r="B175" s="41" t="str">
        <f>VLOOKUP(A175,[1]マスタ!$A$2:$H$899,2,0)</f>
        <v>14207010697</v>
      </c>
      <c r="C175" s="42">
        <f>VLOOKUP($A175,[1]マスタ!$A$2:$H$899,3,0)</f>
        <v>14207017005017</v>
      </c>
      <c r="D175" s="41" t="str">
        <f>VLOOKUP($A175,[1]マスタ!$A$2:$H$899,4,0)</f>
        <v>神奈川県</v>
      </c>
      <c r="E175" s="43" t="str">
        <f>VLOOKUP($A175,[1]マスタ!$A$2:$H$899,5,0)</f>
        <v>茅ケ崎市</v>
      </c>
      <c r="F175" s="41">
        <f>VLOOKUP($A175,[1]マスタ!$A$2:$H$899,6,0)</f>
        <v>207</v>
      </c>
      <c r="G175" s="43" t="str">
        <f>VLOOKUP($A175,[1]マスタ!$A$2:$H$899,7,0)</f>
        <v>茅ヶ崎北部</v>
      </c>
      <c r="H175" s="44">
        <f>VLOOKUP($A175,[1]マスタ!$A$2:$H$899,8,0)</f>
        <v>200</v>
      </c>
      <c r="I175" s="45"/>
      <c r="J175" s="46">
        <f>SUMIF($E$8:$E$240,$E175,$H$8:$H$240)</f>
        <v>1250</v>
      </c>
      <c r="K175" s="46">
        <f>SUMIF($E$8:$E$240,$E175,$I$8:$I$240)</f>
        <v>0</v>
      </c>
    </row>
    <row r="176" spans="1:11" s="32" customFormat="1" hidden="1" x14ac:dyDescent="0.4">
      <c r="A176" s="41">
        <v>142080101</v>
      </c>
      <c r="B176" s="41" t="str">
        <f>VLOOKUP(A176,[1]マスタ!$A$2:$H$899,2,0)</f>
        <v>14208010197</v>
      </c>
      <c r="C176" s="42">
        <f>VLOOKUP($A176,[1]マスタ!$A$2:$H$899,3,0)</f>
        <v>14208017001017</v>
      </c>
      <c r="D176" s="41" t="str">
        <f>VLOOKUP($A176,[1]マスタ!$A$2:$H$899,4,0)</f>
        <v>神奈川県</v>
      </c>
      <c r="E176" s="43" t="str">
        <f>VLOOKUP($A176,[1]マスタ!$A$2:$H$899,5,0)</f>
        <v>逗子市</v>
      </c>
      <c r="F176" s="41">
        <f>VLOOKUP($A176,[1]マスタ!$A$2:$H$899,6,0)</f>
        <v>208</v>
      </c>
      <c r="G176" s="43" t="str">
        <f>VLOOKUP($A176,[1]マスタ!$A$2:$H$899,7,0)</f>
        <v>逗子</v>
      </c>
      <c r="H176" s="44">
        <f>VLOOKUP($A176,[1]マスタ!$A$2:$H$899,8,0)</f>
        <v>200</v>
      </c>
      <c r="I176" s="45"/>
      <c r="J176" s="46">
        <f>SUMIF($E$8:$E$240,$E176,$H$8:$H$240)</f>
        <v>200</v>
      </c>
      <c r="K176" s="46">
        <f>SUMIF($E$8:$E$240,$E176,$I$8:$I$240)</f>
        <v>0</v>
      </c>
    </row>
    <row r="177" spans="1:11" s="32" customFormat="1" hidden="1" x14ac:dyDescent="0.4">
      <c r="A177" s="29">
        <v>142100101</v>
      </c>
      <c r="B177" s="29" t="str">
        <f>VLOOKUP(A177,[1]マスタ!$A$2:$H$899,2,0)</f>
        <v>14210010197</v>
      </c>
      <c r="C177" s="30">
        <f>VLOOKUP($A177,[1]マスタ!$A$2:$H$899,3,0)</f>
        <v>14210017001017</v>
      </c>
      <c r="D177" s="29" t="str">
        <f>VLOOKUP($A177,[1]マスタ!$A$2:$H$899,4,0)</f>
        <v>神奈川県</v>
      </c>
      <c r="E177" s="31" t="str">
        <f>VLOOKUP($A177,[1]マスタ!$A$2:$H$899,5,0)</f>
        <v>三浦市</v>
      </c>
      <c r="F177" s="29">
        <f>VLOOKUP($A177,[1]マスタ!$A$2:$H$899,6,0)</f>
        <v>210</v>
      </c>
      <c r="G177" s="31" t="str">
        <f>VLOOKUP($A177,[1]マスタ!$A$2:$H$899,7,0)</f>
        <v>三崎・長井</v>
      </c>
      <c r="H177" s="32">
        <f>VLOOKUP($A177,[1]マスタ!$A$2:$H$899,8,0)</f>
        <v>50</v>
      </c>
      <c r="I177" s="33"/>
      <c r="J177" s="34">
        <f>SUMIF($E$8:$E$240,$E177,$H$8:$H$240)</f>
        <v>50</v>
      </c>
      <c r="K177" s="34">
        <f>SUMIF($E$8:$E$240,$E177,$I$8:$I$240)</f>
        <v>0</v>
      </c>
    </row>
    <row r="178" spans="1:11" s="32" customFormat="1" hidden="1" x14ac:dyDescent="0.4">
      <c r="A178" s="35">
        <v>142110101</v>
      </c>
      <c r="B178" s="35" t="str">
        <f>VLOOKUP(A178,[1]マスタ!$A$2:$H$899,2,0)</f>
        <v>14211010197</v>
      </c>
      <c r="C178" s="36">
        <f>VLOOKUP($A178,[1]マスタ!$A$2:$H$899,3,0)</f>
        <v>14211017001017</v>
      </c>
      <c r="D178" s="35" t="str">
        <f>VLOOKUP($A178,[1]マスタ!$A$2:$H$899,4,0)</f>
        <v>神奈川県</v>
      </c>
      <c r="E178" s="37" t="str">
        <f>VLOOKUP($A178,[1]マスタ!$A$2:$H$899,5,0)</f>
        <v>秦野市</v>
      </c>
      <c r="F178" s="35">
        <f>VLOOKUP($A178,[1]マスタ!$A$2:$H$899,6,0)</f>
        <v>211</v>
      </c>
      <c r="G178" s="37" t="str">
        <f>VLOOKUP($A178,[1]マスタ!$A$2:$H$899,7,0)</f>
        <v>秦野</v>
      </c>
      <c r="H178" s="38">
        <f>VLOOKUP($A178,[1]マスタ!$A$2:$H$899,8,0)</f>
        <v>250</v>
      </c>
      <c r="I178" s="39"/>
      <c r="J178" s="40"/>
      <c r="K178" s="40"/>
    </row>
    <row r="179" spans="1:11" s="32" customFormat="1" hidden="1" x14ac:dyDescent="0.4">
      <c r="A179" s="29">
        <v>142110103</v>
      </c>
      <c r="B179" s="29" t="str">
        <f>VLOOKUP(A179,[1]マスタ!$A$2:$H$899,2,0)</f>
        <v>14211010397</v>
      </c>
      <c r="C179" s="30">
        <f>VLOOKUP($A179,[1]マスタ!$A$2:$H$899,3,0)</f>
        <v>14211017003017</v>
      </c>
      <c r="D179" s="29" t="str">
        <f>VLOOKUP($A179,[1]マスタ!$A$2:$H$899,4,0)</f>
        <v>神奈川県</v>
      </c>
      <c r="E179" s="31" t="str">
        <f>VLOOKUP($A179,[1]マスタ!$A$2:$H$899,5,0)</f>
        <v>秦野市</v>
      </c>
      <c r="F179" s="29">
        <f>VLOOKUP($A179,[1]マスタ!$A$2:$H$899,6,0)</f>
        <v>211</v>
      </c>
      <c r="G179" s="31" t="str">
        <f>VLOOKUP($A179,[1]マスタ!$A$2:$H$899,7,0)</f>
        <v>渋沢中央</v>
      </c>
      <c r="H179" s="32">
        <f>VLOOKUP($A179,[1]マスタ!$A$2:$H$899,8,0)</f>
        <v>400</v>
      </c>
      <c r="I179" s="33"/>
      <c r="J179" s="34"/>
      <c r="K179" s="34"/>
    </row>
    <row r="180" spans="1:11" s="32" customFormat="1" hidden="1" x14ac:dyDescent="0.4">
      <c r="A180" s="41">
        <v>142110105</v>
      </c>
      <c r="B180" s="41" t="str">
        <f>VLOOKUP(A180,[1]マスタ!$A$2:$H$899,2,0)</f>
        <v>14211010597</v>
      </c>
      <c r="C180" s="42">
        <f>VLOOKUP($A180,[1]マスタ!$A$2:$H$899,3,0)</f>
        <v>14211017005017</v>
      </c>
      <c r="D180" s="41" t="str">
        <f>VLOOKUP($A180,[1]マスタ!$A$2:$H$899,4,0)</f>
        <v>神奈川県</v>
      </c>
      <c r="E180" s="43" t="str">
        <f>VLOOKUP($A180,[1]マスタ!$A$2:$H$899,5,0)</f>
        <v>秦野市</v>
      </c>
      <c r="F180" s="41">
        <f>VLOOKUP($A180,[1]マスタ!$A$2:$H$899,6,0)</f>
        <v>211</v>
      </c>
      <c r="G180" s="43" t="str">
        <f>VLOOKUP($A180,[1]マスタ!$A$2:$H$899,7,0)</f>
        <v>秦野東海大前</v>
      </c>
      <c r="H180" s="44">
        <f>VLOOKUP($A180,[1]マスタ!$A$2:$H$899,8,0)</f>
        <v>550</v>
      </c>
      <c r="I180" s="45"/>
      <c r="J180" s="46">
        <f>SUMIF($E$8:$E$240,$E180,$H$8:$H$240)</f>
        <v>1200</v>
      </c>
      <c r="K180" s="46">
        <f>SUMIF($E$8:$E$240,$E180,$I$8:$I$240)</f>
        <v>0</v>
      </c>
    </row>
    <row r="181" spans="1:11" s="32" customFormat="1" hidden="1" x14ac:dyDescent="0.4">
      <c r="A181" s="35">
        <v>142120101</v>
      </c>
      <c r="B181" s="35" t="str">
        <f>VLOOKUP(A181,[1]マスタ!$A$2:$H$899,2,0)</f>
        <v>14212010197</v>
      </c>
      <c r="C181" s="36">
        <f>VLOOKUP($A181,[1]マスタ!$A$2:$H$899,3,0)</f>
        <v>14212017001017</v>
      </c>
      <c r="D181" s="35" t="str">
        <f>VLOOKUP($A181,[1]マスタ!$A$2:$H$899,4,0)</f>
        <v>神奈川県</v>
      </c>
      <c r="E181" s="37" t="str">
        <f>VLOOKUP($A181,[1]マスタ!$A$2:$H$899,5,0)</f>
        <v>厚木市</v>
      </c>
      <c r="F181" s="35">
        <f>VLOOKUP($A181,[1]マスタ!$A$2:$H$899,6,0)</f>
        <v>212</v>
      </c>
      <c r="G181" s="37" t="str">
        <f>VLOOKUP($A181,[1]マスタ!$A$2:$H$899,7,0)</f>
        <v>厚木中央</v>
      </c>
      <c r="H181" s="38">
        <f>VLOOKUP($A181,[1]マスタ!$A$2:$H$899,8,0)</f>
        <v>300</v>
      </c>
      <c r="I181" s="39"/>
      <c r="J181" s="40"/>
      <c r="K181" s="40"/>
    </row>
    <row r="182" spans="1:11" s="32" customFormat="1" hidden="1" x14ac:dyDescent="0.4">
      <c r="A182" s="29">
        <v>142120102</v>
      </c>
      <c r="B182" s="29" t="str">
        <f>VLOOKUP(A182,[1]マスタ!$A$2:$H$899,2,0)</f>
        <v>14212010297</v>
      </c>
      <c r="C182" s="30">
        <f>VLOOKUP($A182,[1]マスタ!$A$2:$H$899,3,0)</f>
        <v>14212017002017</v>
      </c>
      <c r="D182" s="29" t="str">
        <f>VLOOKUP($A182,[1]マスタ!$A$2:$H$899,4,0)</f>
        <v>神奈川県</v>
      </c>
      <c r="E182" s="31" t="str">
        <f>VLOOKUP($A182,[1]マスタ!$A$2:$H$899,5,0)</f>
        <v>厚木市</v>
      </c>
      <c r="F182" s="29">
        <f>VLOOKUP($A182,[1]マスタ!$A$2:$H$899,6,0)</f>
        <v>212</v>
      </c>
      <c r="G182" s="31" t="str">
        <f>VLOOKUP($A182,[1]マスタ!$A$2:$H$899,7,0)</f>
        <v>厚木南部</v>
      </c>
      <c r="H182" s="32">
        <f>VLOOKUP($A182,[1]マスタ!$A$2:$H$899,8,0)</f>
        <v>500</v>
      </c>
      <c r="I182" s="33"/>
      <c r="J182" s="34"/>
      <c r="K182" s="34"/>
    </row>
    <row r="183" spans="1:11" s="32" customFormat="1" hidden="1" x14ac:dyDescent="0.4">
      <c r="A183" s="29">
        <v>142120103</v>
      </c>
      <c r="B183" s="29" t="str">
        <f>VLOOKUP(A183,[1]マスタ!$A$2:$H$899,2,0)</f>
        <v>14212010397</v>
      </c>
      <c r="C183" s="30">
        <f>VLOOKUP($A183,[1]マスタ!$A$2:$H$899,3,0)</f>
        <v>14212017003017</v>
      </c>
      <c r="D183" s="29" t="str">
        <f>VLOOKUP($A183,[1]マスタ!$A$2:$H$899,4,0)</f>
        <v>神奈川県</v>
      </c>
      <c r="E183" s="31" t="str">
        <f>VLOOKUP($A183,[1]マスタ!$A$2:$H$899,5,0)</f>
        <v>厚木市</v>
      </c>
      <c r="F183" s="29">
        <f>VLOOKUP($A183,[1]マスタ!$A$2:$H$899,6,0)</f>
        <v>212</v>
      </c>
      <c r="G183" s="31" t="str">
        <f>VLOOKUP($A183,[1]マスタ!$A$2:$H$899,7,0)</f>
        <v>厚木北部</v>
      </c>
      <c r="H183" s="32">
        <f>VLOOKUP($A183,[1]マスタ!$A$2:$H$899,8,0)</f>
        <v>500</v>
      </c>
      <c r="I183" s="33"/>
      <c r="J183" s="34"/>
      <c r="K183" s="34"/>
    </row>
    <row r="184" spans="1:11" s="32" customFormat="1" hidden="1" x14ac:dyDescent="0.4">
      <c r="A184" s="29">
        <v>142120104</v>
      </c>
      <c r="B184" s="29" t="str">
        <f>VLOOKUP(A184,[1]マスタ!$A$2:$H$899,2,0)</f>
        <v>14212010497</v>
      </c>
      <c r="C184" s="30">
        <f>VLOOKUP($A184,[1]マスタ!$A$2:$H$899,3,0)</f>
        <v>14212017004017</v>
      </c>
      <c r="D184" s="29" t="str">
        <f>VLOOKUP($A184,[1]マスタ!$A$2:$H$899,4,0)</f>
        <v>神奈川県</v>
      </c>
      <c r="E184" s="31" t="str">
        <f>VLOOKUP($A184,[1]マスタ!$A$2:$H$899,5,0)</f>
        <v>厚木市</v>
      </c>
      <c r="F184" s="29">
        <f>VLOOKUP($A184,[1]マスタ!$A$2:$H$899,6,0)</f>
        <v>212</v>
      </c>
      <c r="G184" s="31" t="str">
        <f>VLOOKUP($A184,[1]マスタ!$A$2:$H$899,7,0)</f>
        <v>厚木山際</v>
      </c>
      <c r="H184" s="32">
        <f>VLOOKUP($A184,[1]マスタ!$A$2:$H$899,8,0)</f>
        <v>250</v>
      </c>
      <c r="I184" s="33"/>
      <c r="J184" s="34"/>
      <c r="K184" s="34"/>
    </row>
    <row r="185" spans="1:11" s="32" customFormat="1" hidden="1" x14ac:dyDescent="0.4">
      <c r="A185" s="29">
        <v>142120105</v>
      </c>
      <c r="B185" s="29" t="str">
        <f>VLOOKUP(A185,[1]マスタ!$A$2:$H$899,2,0)</f>
        <v>14212010597</v>
      </c>
      <c r="C185" s="30">
        <f>VLOOKUP($A185,[1]マスタ!$A$2:$H$899,3,0)</f>
        <v>14212017005017</v>
      </c>
      <c r="D185" s="29" t="str">
        <f>VLOOKUP($A185,[1]マスタ!$A$2:$H$899,4,0)</f>
        <v>神奈川県</v>
      </c>
      <c r="E185" s="31" t="str">
        <f>VLOOKUP($A185,[1]マスタ!$A$2:$H$899,5,0)</f>
        <v>厚木市</v>
      </c>
      <c r="F185" s="29">
        <f>VLOOKUP($A185,[1]マスタ!$A$2:$H$899,6,0)</f>
        <v>212</v>
      </c>
      <c r="G185" s="31" t="str">
        <f>VLOOKUP($A185,[1]マスタ!$A$2:$H$899,7,0)</f>
        <v>厚木西部</v>
      </c>
      <c r="H185" s="32">
        <f>VLOOKUP($A185,[1]マスタ!$A$2:$H$899,8,0)</f>
        <v>300</v>
      </c>
      <c r="I185" s="33"/>
      <c r="J185" s="34"/>
      <c r="K185" s="34"/>
    </row>
    <row r="186" spans="1:11" s="32" customFormat="1" hidden="1" x14ac:dyDescent="0.4">
      <c r="A186" s="41">
        <v>142120106</v>
      </c>
      <c r="B186" s="41" t="str">
        <f>VLOOKUP(A186,[1]マスタ!$A$2:$H$899,2,0)</f>
        <v>14212010697</v>
      </c>
      <c r="C186" s="42">
        <f>VLOOKUP($A186,[1]マスタ!$A$2:$H$899,3,0)</f>
        <v>14212017006017</v>
      </c>
      <c r="D186" s="41" t="str">
        <f>VLOOKUP($A186,[1]マスタ!$A$2:$H$899,4,0)</f>
        <v>神奈川県</v>
      </c>
      <c r="E186" s="43" t="str">
        <f>VLOOKUP($A186,[1]マスタ!$A$2:$H$899,5,0)</f>
        <v>厚木市</v>
      </c>
      <c r="F186" s="41">
        <f>VLOOKUP($A186,[1]マスタ!$A$2:$H$899,6,0)</f>
        <v>212</v>
      </c>
      <c r="G186" s="43" t="str">
        <f>VLOOKUP($A186,[1]マスタ!$A$2:$H$899,7,0)</f>
        <v>厚木鳶尾</v>
      </c>
      <c r="H186" s="44">
        <f>VLOOKUP($A186,[1]マスタ!$A$2:$H$899,8,0)</f>
        <v>150</v>
      </c>
      <c r="I186" s="45"/>
      <c r="J186" s="46">
        <f>SUMIF($E$8:$E$240,$E186,$H$8:$H$240)</f>
        <v>2000</v>
      </c>
      <c r="K186" s="46">
        <f>SUMIF($E$8:$E$240,$E186,$I$8:$I$240)</f>
        <v>0</v>
      </c>
    </row>
    <row r="187" spans="1:11" s="32" customFormat="1" hidden="1" x14ac:dyDescent="0.4">
      <c r="A187" s="35">
        <v>142130101</v>
      </c>
      <c r="B187" s="35" t="str">
        <f>VLOOKUP(A187,[1]マスタ!$A$2:$H$899,2,0)</f>
        <v>14213010197</v>
      </c>
      <c r="C187" s="36">
        <f>VLOOKUP($A187,[1]マスタ!$A$2:$H$899,3,0)</f>
        <v>14213017001017</v>
      </c>
      <c r="D187" s="35" t="str">
        <f>VLOOKUP($A187,[1]マスタ!$A$2:$H$899,4,0)</f>
        <v>神奈川県</v>
      </c>
      <c r="E187" s="37" t="str">
        <f>VLOOKUP($A187,[1]マスタ!$A$2:$H$899,5,0)</f>
        <v>大和市</v>
      </c>
      <c r="F187" s="35">
        <f>VLOOKUP($A187,[1]マスタ!$A$2:$H$899,6,0)</f>
        <v>213</v>
      </c>
      <c r="G187" s="37" t="str">
        <f>VLOOKUP($A187,[1]マスタ!$A$2:$H$899,7,0)</f>
        <v>中央林間</v>
      </c>
      <c r="H187" s="38">
        <f>VLOOKUP($A187,[1]マスタ!$A$2:$H$899,8,0)</f>
        <v>350</v>
      </c>
      <c r="I187" s="39"/>
      <c r="J187" s="40"/>
      <c r="K187" s="40"/>
    </row>
    <row r="188" spans="1:11" s="32" customFormat="1" hidden="1" x14ac:dyDescent="0.4">
      <c r="A188" s="29">
        <v>142130102</v>
      </c>
      <c r="B188" s="29" t="str">
        <f>VLOOKUP(A188,[1]マスタ!$A$2:$H$899,2,0)</f>
        <v>14213010297</v>
      </c>
      <c r="C188" s="30">
        <f>VLOOKUP($A188,[1]マスタ!$A$2:$H$899,3,0)</f>
        <v>14213017002017</v>
      </c>
      <c r="D188" s="29" t="str">
        <f>VLOOKUP($A188,[1]マスタ!$A$2:$H$899,4,0)</f>
        <v>神奈川県</v>
      </c>
      <c r="E188" s="31" t="str">
        <f>VLOOKUP($A188,[1]マスタ!$A$2:$H$899,5,0)</f>
        <v>大和市</v>
      </c>
      <c r="F188" s="29">
        <f>VLOOKUP($A188,[1]マスタ!$A$2:$H$899,6,0)</f>
        <v>213</v>
      </c>
      <c r="G188" s="31" t="str">
        <f>VLOOKUP($A188,[1]マスタ!$A$2:$H$899,7,0)</f>
        <v>南林間西部</v>
      </c>
      <c r="H188" s="32">
        <f>VLOOKUP($A188,[1]マスタ!$A$2:$H$899,8,0)</f>
        <v>350</v>
      </c>
      <c r="I188" s="33"/>
      <c r="J188" s="34"/>
      <c r="K188" s="34"/>
    </row>
    <row r="189" spans="1:11" s="32" customFormat="1" hidden="1" x14ac:dyDescent="0.4">
      <c r="A189" s="29">
        <v>142130104</v>
      </c>
      <c r="B189" s="29" t="str">
        <f>VLOOKUP(A189,[1]マスタ!$A$2:$H$899,2,0)</f>
        <v>14213010497</v>
      </c>
      <c r="C189" s="30">
        <f>VLOOKUP($A189,[1]マスタ!$A$2:$H$899,3,0)</f>
        <v>14213017004017</v>
      </c>
      <c r="D189" s="29" t="str">
        <f>VLOOKUP($A189,[1]マスタ!$A$2:$H$899,4,0)</f>
        <v>神奈川県</v>
      </c>
      <c r="E189" s="31" t="str">
        <f>VLOOKUP($A189,[1]マスタ!$A$2:$H$899,5,0)</f>
        <v>大和市</v>
      </c>
      <c r="F189" s="29">
        <f>VLOOKUP($A189,[1]マスタ!$A$2:$H$899,6,0)</f>
        <v>213</v>
      </c>
      <c r="G189" s="31" t="str">
        <f>VLOOKUP($A189,[1]マスタ!$A$2:$H$899,7,0)</f>
        <v>大和中央</v>
      </c>
      <c r="H189" s="32">
        <f>VLOOKUP($A189,[1]マスタ!$A$2:$H$899,8,0)</f>
        <v>600</v>
      </c>
      <c r="I189" s="33"/>
      <c r="J189" s="34"/>
      <c r="K189" s="34"/>
    </row>
    <row r="190" spans="1:11" s="32" customFormat="1" hidden="1" x14ac:dyDescent="0.4">
      <c r="A190" s="29">
        <v>142130105</v>
      </c>
      <c r="B190" s="29" t="str">
        <f>VLOOKUP(A190,[1]マスタ!$A$2:$H$899,2,0)</f>
        <v>14213010597</v>
      </c>
      <c r="C190" s="30">
        <f>VLOOKUP($A190,[1]マスタ!$A$2:$H$899,3,0)</f>
        <v>14213017005017</v>
      </c>
      <c r="D190" s="29" t="str">
        <f>VLOOKUP($A190,[1]マスタ!$A$2:$H$899,4,0)</f>
        <v>神奈川県</v>
      </c>
      <c r="E190" s="31" t="str">
        <f>VLOOKUP($A190,[1]マスタ!$A$2:$H$899,5,0)</f>
        <v>大和市</v>
      </c>
      <c r="F190" s="29">
        <f>VLOOKUP($A190,[1]マスタ!$A$2:$H$899,6,0)</f>
        <v>213</v>
      </c>
      <c r="G190" s="31" t="str">
        <f>VLOOKUP($A190,[1]マスタ!$A$2:$H$899,7,0)</f>
        <v>大和桜ケ丘</v>
      </c>
      <c r="H190" s="32">
        <f>VLOOKUP($A190,[1]マスタ!$A$2:$H$899,8,0)</f>
        <v>650</v>
      </c>
      <c r="I190" s="33"/>
      <c r="J190" s="34"/>
      <c r="K190" s="34"/>
    </row>
    <row r="191" spans="1:11" s="32" customFormat="1" hidden="1" x14ac:dyDescent="0.4">
      <c r="A191" s="29">
        <v>142130107</v>
      </c>
      <c r="B191" s="29" t="str">
        <f>VLOOKUP(A191,[1]マスタ!$A$2:$H$899,2,0)</f>
        <v>14213010797</v>
      </c>
      <c r="C191" s="30">
        <f>VLOOKUP($A191,[1]マスタ!$A$2:$H$899,3,0)</f>
        <v>14213017008017</v>
      </c>
      <c r="D191" s="29" t="str">
        <f>VLOOKUP($A191,[1]マスタ!$A$2:$H$899,4,0)</f>
        <v>神奈川県</v>
      </c>
      <c r="E191" s="31" t="str">
        <f>VLOOKUP($A191,[1]マスタ!$A$2:$H$899,5,0)</f>
        <v>大和市</v>
      </c>
      <c r="F191" s="29">
        <f>VLOOKUP($A191,[1]マスタ!$A$2:$H$899,6,0)</f>
        <v>213</v>
      </c>
      <c r="G191" s="31" t="str">
        <f>VLOOKUP($A191,[1]マスタ!$A$2:$H$899,7,0)</f>
        <v>南林間</v>
      </c>
      <c r="H191" s="32">
        <f>VLOOKUP($A191,[1]マスタ!$A$2:$H$899,8,0)</f>
        <v>100</v>
      </c>
      <c r="I191" s="33"/>
      <c r="J191" s="34"/>
      <c r="K191" s="34"/>
    </row>
    <row r="192" spans="1:11" s="32" customFormat="1" hidden="1" x14ac:dyDescent="0.4">
      <c r="A192" s="41">
        <v>142130108</v>
      </c>
      <c r="B192" s="41" t="str">
        <f>VLOOKUP(A192,[1]マスタ!$A$2:$H$899,2,0)</f>
        <v>14213010897</v>
      </c>
      <c r="C192" s="42">
        <f>VLOOKUP($A192,[1]マスタ!$A$2:$H$899,3,0)</f>
        <v>14213017007017</v>
      </c>
      <c r="D192" s="41" t="str">
        <f>VLOOKUP($A192,[1]マスタ!$A$2:$H$899,4,0)</f>
        <v>神奈川県</v>
      </c>
      <c r="E192" s="43" t="str">
        <f>VLOOKUP($A192,[1]マスタ!$A$2:$H$899,5,0)</f>
        <v>大和市</v>
      </c>
      <c r="F192" s="41">
        <f>VLOOKUP($A192,[1]マスタ!$A$2:$H$899,6,0)</f>
        <v>213</v>
      </c>
      <c r="G192" s="43" t="str">
        <f>VLOOKUP($A192,[1]マスタ!$A$2:$H$899,7,0)</f>
        <v>大和南部</v>
      </c>
      <c r="H192" s="44" t="str">
        <f>VLOOKUP($A192,[1]マスタ!$A$2:$H$899,8,0)</f>
        <v>廃店</v>
      </c>
      <c r="I192" s="45"/>
      <c r="J192" s="46">
        <f>SUMIF($E$8:$E$240,$E192,$H$8:$H$240)</f>
        <v>2050</v>
      </c>
      <c r="K192" s="46">
        <f>SUMIF($E$8:$E$240,$E192,$I$8:$I$240)</f>
        <v>0</v>
      </c>
    </row>
    <row r="193" spans="1:11" s="32" customFormat="1" hidden="1" x14ac:dyDescent="0.4">
      <c r="A193" s="35">
        <v>142140101</v>
      </c>
      <c r="B193" s="35" t="str">
        <f>VLOOKUP(A193,[1]マスタ!$A$2:$H$899,2,0)</f>
        <v>14214010197</v>
      </c>
      <c r="C193" s="36">
        <f>VLOOKUP($A193,[1]マスタ!$A$2:$H$899,3,0)</f>
        <v>14214017001017</v>
      </c>
      <c r="D193" s="35" t="str">
        <f>VLOOKUP($A193,[1]マスタ!$A$2:$H$899,4,0)</f>
        <v>神奈川県</v>
      </c>
      <c r="E193" s="37" t="str">
        <f>VLOOKUP($A193,[1]マスタ!$A$2:$H$899,5,0)</f>
        <v>伊勢原市</v>
      </c>
      <c r="F193" s="35">
        <f>VLOOKUP($A193,[1]マスタ!$A$2:$H$899,6,0)</f>
        <v>214</v>
      </c>
      <c r="G193" s="37" t="str">
        <f>VLOOKUP($A193,[1]マスタ!$A$2:$H$899,7,0)</f>
        <v>伊勢原</v>
      </c>
      <c r="H193" s="38">
        <f>VLOOKUP($A193,[1]マスタ!$A$2:$H$899,8,0)</f>
        <v>400</v>
      </c>
      <c r="I193" s="39"/>
      <c r="J193" s="40"/>
      <c r="K193" s="40"/>
    </row>
    <row r="194" spans="1:11" s="32" customFormat="1" hidden="1" x14ac:dyDescent="0.4">
      <c r="A194" s="29">
        <v>142140105</v>
      </c>
      <c r="B194" s="29" t="str">
        <f>VLOOKUP(A194,[1]マスタ!$A$2:$H$899,2,0)</f>
        <v>14214010597</v>
      </c>
      <c r="C194" s="30">
        <f>VLOOKUP($A194,[1]マスタ!$A$2:$H$899,3,0)</f>
        <v>14214017002017</v>
      </c>
      <c r="D194" s="29" t="str">
        <f>VLOOKUP($A194,[1]マスタ!$A$2:$H$899,4,0)</f>
        <v>神奈川県</v>
      </c>
      <c r="E194" s="31" t="str">
        <f>VLOOKUP($A194,[1]マスタ!$A$2:$H$899,5,0)</f>
        <v>伊勢原市</v>
      </c>
      <c r="F194" s="29">
        <f>VLOOKUP($A194,[1]マスタ!$A$2:$H$899,6,0)</f>
        <v>214</v>
      </c>
      <c r="G194" s="31" t="str">
        <f>VLOOKUP($A194,[1]マスタ!$A$2:$H$899,7,0)</f>
        <v>伊勢原西部</v>
      </c>
      <c r="H194" s="32">
        <f>VLOOKUP($A194,[1]マスタ!$A$2:$H$899,8,0)</f>
        <v>100</v>
      </c>
      <c r="I194" s="33"/>
      <c r="J194" s="34"/>
      <c r="K194" s="34"/>
    </row>
    <row r="195" spans="1:11" s="32" customFormat="1" hidden="1" x14ac:dyDescent="0.4">
      <c r="A195" s="41">
        <v>142140106</v>
      </c>
      <c r="B195" s="41" t="str">
        <f>VLOOKUP(A195,[1]マスタ!$A$2:$H$899,2,0)</f>
        <v>14214010697</v>
      </c>
      <c r="C195" s="42">
        <f>VLOOKUP($A195,[1]マスタ!$A$2:$H$899,3,0)</f>
        <v>14214017003017</v>
      </c>
      <c r="D195" s="41" t="str">
        <f>VLOOKUP($A195,[1]マスタ!$A$2:$H$899,4,0)</f>
        <v>神奈川県</v>
      </c>
      <c r="E195" s="43" t="str">
        <f>VLOOKUP($A195,[1]マスタ!$A$2:$H$899,5,0)</f>
        <v>伊勢原市</v>
      </c>
      <c r="F195" s="41">
        <f>VLOOKUP($A195,[1]マスタ!$A$2:$H$899,6,0)</f>
        <v>214</v>
      </c>
      <c r="G195" s="43" t="str">
        <f>VLOOKUP($A195,[1]マスタ!$A$2:$H$899,7,0)</f>
        <v>伊勢原中央</v>
      </c>
      <c r="H195" s="44">
        <f>VLOOKUP($A195,[1]マスタ!$A$2:$H$899,8,0)</f>
        <v>200</v>
      </c>
      <c r="I195" s="45"/>
      <c r="J195" s="46">
        <f>SUMIF($E$8:$E$240,$E195,$H$8:$H$240)</f>
        <v>700</v>
      </c>
      <c r="K195" s="46">
        <f>SUMIF($E$8:$E$240,$E195,$I$8:$I$240)</f>
        <v>0</v>
      </c>
    </row>
    <row r="196" spans="1:11" s="32" customFormat="1" hidden="1" x14ac:dyDescent="0.4">
      <c r="A196" s="29">
        <v>142150101</v>
      </c>
      <c r="B196" s="29" t="str">
        <f>VLOOKUP(A196,[1]マスタ!$A$2:$H$899,2,0)</f>
        <v>14215010197</v>
      </c>
      <c r="C196" s="30">
        <f>VLOOKUP($A196,[1]マスタ!$A$2:$H$899,3,0)</f>
        <v>14215017001017</v>
      </c>
      <c r="D196" s="29" t="str">
        <f>VLOOKUP($A196,[1]マスタ!$A$2:$H$899,4,0)</f>
        <v>神奈川県</v>
      </c>
      <c r="E196" s="31" t="str">
        <f>VLOOKUP($A196,[1]マスタ!$A$2:$H$899,5,0)</f>
        <v>海老名市</v>
      </c>
      <c r="F196" s="29">
        <f>VLOOKUP($A196,[1]マスタ!$A$2:$H$899,6,0)</f>
        <v>215</v>
      </c>
      <c r="G196" s="31" t="str">
        <f>VLOOKUP($A196,[1]マスタ!$A$2:$H$899,7,0)</f>
        <v>海老名</v>
      </c>
      <c r="H196" s="32">
        <f>VLOOKUP($A196,[1]マスタ!$A$2:$H$899,8,0)</f>
        <v>450</v>
      </c>
      <c r="I196" s="33"/>
      <c r="J196" s="34"/>
      <c r="K196" s="34"/>
    </row>
    <row r="197" spans="1:11" s="32" customFormat="1" hidden="1" x14ac:dyDescent="0.4">
      <c r="A197" s="29">
        <v>142150102</v>
      </c>
      <c r="B197" s="29" t="str">
        <f>VLOOKUP(A197,[1]マスタ!$A$2:$H$899,2,0)</f>
        <v>14215010297</v>
      </c>
      <c r="C197" s="30">
        <f>VLOOKUP($A197,[1]マスタ!$A$2:$H$899,3,0)</f>
        <v>14215017002017</v>
      </c>
      <c r="D197" s="29" t="str">
        <f>VLOOKUP($A197,[1]マスタ!$A$2:$H$899,4,0)</f>
        <v>神奈川県</v>
      </c>
      <c r="E197" s="31" t="str">
        <f>VLOOKUP($A197,[1]マスタ!$A$2:$H$899,5,0)</f>
        <v>海老名市</v>
      </c>
      <c r="F197" s="29">
        <f>VLOOKUP($A197,[1]マスタ!$A$2:$H$899,6,0)</f>
        <v>215</v>
      </c>
      <c r="G197" s="31" t="str">
        <f>VLOOKUP($A197,[1]マスタ!$A$2:$H$899,7,0)</f>
        <v>海老名西部</v>
      </c>
      <c r="H197" s="32">
        <f>VLOOKUP($A197,[1]マスタ!$A$2:$H$899,8,0)</f>
        <v>200</v>
      </c>
      <c r="I197" s="33"/>
      <c r="J197" s="34"/>
      <c r="K197" s="34"/>
    </row>
    <row r="198" spans="1:11" s="32" customFormat="1" hidden="1" x14ac:dyDescent="0.4">
      <c r="A198" s="41">
        <v>142150103</v>
      </c>
      <c r="B198" s="41" t="str">
        <f>VLOOKUP(A198,[1]マスタ!$A$2:$H$899,2,0)</f>
        <v>14215010397</v>
      </c>
      <c r="C198" s="42">
        <f>VLOOKUP($A198,[1]マスタ!$A$2:$H$899,3,0)</f>
        <v>14215017003017</v>
      </c>
      <c r="D198" s="41" t="str">
        <f>VLOOKUP($A198,[1]マスタ!$A$2:$H$899,4,0)</f>
        <v>神奈川県</v>
      </c>
      <c r="E198" s="43" t="str">
        <f>VLOOKUP($A198,[1]マスタ!$A$2:$H$899,5,0)</f>
        <v>海老名市</v>
      </c>
      <c r="F198" s="41">
        <f>VLOOKUP($A198,[1]マスタ!$A$2:$H$899,6,0)</f>
        <v>215</v>
      </c>
      <c r="G198" s="43" t="str">
        <f>VLOOKUP($A198,[1]マスタ!$A$2:$H$899,7,0)</f>
        <v>海老名東部</v>
      </c>
      <c r="H198" s="44">
        <f>VLOOKUP($A198,[1]マスタ!$A$2:$H$899,8,0)</f>
        <v>300</v>
      </c>
      <c r="I198" s="45"/>
      <c r="J198" s="46"/>
      <c r="K198" s="46"/>
    </row>
    <row r="199" spans="1:11" s="32" customFormat="1" hidden="1" x14ac:dyDescent="0.4">
      <c r="A199" s="41">
        <v>142150104</v>
      </c>
      <c r="B199" s="41" t="str">
        <f>VLOOKUP(A199,[1]マスタ!$A$2:$H$899,2,0)</f>
        <v>14215010497</v>
      </c>
      <c r="C199" s="42">
        <f>VLOOKUP($A199,[1]マスタ!$A$2:$H$899,3,0)</f>
        <v>14215017004017</v>
      </c>
      <c r="D199" s="41" t="str">
        <f>VLOOKUP($A199,[1]マスタ!$A$2:$H$899,4,0)</f>
        <v>神奈川県</v>
      </c>
      <c r="E199" s="43" t="str">
        <f>VLOOKUP($A199,[1]マスタ!$A$2:$H$899,5,0)</f>
        <v>海老名市</v>
      </c>
      <c r="F199" s="41">
        <f>VLOOKUP($A199,[1]マスタ!$A$2:$H$899,6,0)</f>
        <v>215</v>
      </c>
      <c r="G199" s="43" t="str">
        <f>VLOOKUP($A199,[1]マスタ!$A$2:$H$899,7,0)</f>
        <v>海老名南部</v>
      </c>
      <c r="H199" s="44">
        <f>VLOOKUP($A199,[1]マスタ!$A$2:$H$899,8,0)</f>
        <v>100</v>
      </c>
      <c r="I199" s="45"/>
      <c r="J199" s="46">
        <f>SUMIF($E$8:$E$240,$E199,$H$8:$H$240)</f>
        <v>1050</v>
      </c>
      <c r="K199" s="46">
        <f>SUMIF($E$8:$E$240,$E199,$I$8:$I$240)</f>
        <v>0</v>
      </c>
    </row>
    <row r="200" spans="1:11" s="32" customFormat="1" hidden="1" x14ac:dyDescent="0.4">
      <c r="A200" s="29">
        <v>142160101</v>
      </c>
      <c r="B200" s="29" t="str">
        <f>VLOOKUP(A200,[1]マスタ!$A$2:$H$899,2,0)</f>
        <v>14216010197</v>
      </c>
      <c r="C200" s="30">
        <f>VLOOKUP($A200,[1]マスタ!$A$2:$H$899,3,0)</f>
        <v>14216017001017</v>
      </c>
      <c r="D200" s="29" t="str">
        <f>VLOOKUP($A200,[1]マスタ!$A$2:$H$899,4,0)</f>
        <v>神奈川県</v>
      </c>
      <c r="E200" s="31" t="str">
        <f>VLOOKUP($A200,[1]マスタ!$A$2:$H$899,5,0)</f>
        <v>座間市</v>
      </c>
      <c r="F200" s="29">
        <f>VLOOKUP($A200,[1]マスタ!$A$2:$H$899,6,0)</f>
        <v>216</v>
      </c>
      <c r="G200" s="31" t="str">
        <f>VLOOKUP($A200,[1]マスタ!$A$2:$H$899,7,0)</f>
        <v>さがみ野</v>
      </c>
      <c r="H200" s="32">
        <f>VLOOKUP($A200,[1]マスタ!$A$2:$H$899,8,0)</f>
        <v>450</v>
      </c>
      <c r="I200" s="33"/>
      <c r="J200" s="34"/>
      <c r="K200" s="34"/>
    </row>
    <row r="201" spans="1:11" s="32" customFormat="1" hidden="1" x14ac:dyDescent="0.4">
      <c r="A201" s="29">
        <v>142160102</v>
      </c>
      <c r="B201" s="29" t="str">
        <f>VLOOKUP(A201,[1]マスタ!$A$2:$H$899,2,0)</f>
        <v>14216010297</v>
      </c>
      <c r="C201" s="30">
        <f>VLOOKUP($A201,[1]マスタ!$A$2:$H$899,3,0)</f>
        <v>14216017002017</v>
      </c>
      <c r="D201" s="29" t="str">
        <f>VLOOKUP($A201,[1]マスタ!$A$2:$H$899,4,0)</f>
        <v>神奈川県</v>
      </c>
      <c r="E201" s="31" t="str">
        <f>VLOOKUP($A201,[1]マスタ!$A$2:$H$899,5,0)</f>
        <v>座間市</v>
      </c>
      <c r="F201" s="29">
        <f>VLOOKUP($A201,[1]マスタ!$A$2:$H$899,6,0)</f>
        <v>216</v>
      </c>
      <c r="G201" s="31" t="str">
        <f>VLOOKUP($A201,[1]マスタ!$A$2:$H$899,7,0)</f>
        <v>座間</v>
      </c>
      <c r="H201" s="32">
        <f>VLOOKUP($A201,[1]マスタ!$A$2:$H$899,8,0)</f>
        <v>400</v>
      </c>
      <c r="I201" s="33"/>
      <c r="J201" s="34"/>
      <c r="K201" s="34"/>
    </row>
    <row r="202" spans="1:11" s="32" customFormat="1" hidden="1" x14ac:dyDescent="0.4">
      <c r="A202" s="41">
        <v>142160103</v>
      </c>
      <c r="B202" s="41" t="str">
        <f>VLOOKUP(A202,[1]マスタ!$A$2:$H$899,2,0)</f>
        <v>14216010397</v>
      </c>
      <c r="C202" s="42">
        <f>VLOOKUP($A202,[1]マスタ!$A$2:$H$899,3,0)</f>
        <v>14216017003017</v>
      </c>
      <c r="D202" s="41" t="str">
        <f>VLOOKUP($A202,[1]マスタ!$A$2:$H$899,4,0)</f>
        <v>神奈川県</v>
      </c>
      <c r="E202" s="43" t="str">
        <f>VLOOKUP($A202,[1]マスタ!$A$2:$H$899,5,0)</f>
        <v>座間市</v>
      </c>
      <c r="F202" s="41">
        <f>VLOOKUP($A202,[1]マスタ!$A$2:$H$899,6,0)</f>
        <v>216</v>
      </c>
      <c r="G202" s="43" t="str">
        <f>VLOOKUP($A202,[1]マスタ!$A$2:$H$899,7,0)</f>
        <v>相武台前</v>
      </c>
      <c r="H202" s="44">
        <f>VLOOKUP($A202,[1]マスタ!$A$2:$H$899,8,0)</f>
        <v>750</v>
      </c>
      <c r="I202" s="45"/>
      <c r="J202" s="46">
        <f>SUMIF($E$8:$E$240,$E202,$H$8:$H$240)</f>
        <v>1600</v>
      </c>
      <c r="K202" s="46">
        <f>SUMIF($E$8:$E$240,$E202,$I$8:$I$240)</f>
        <v>0</v>
      </c>
    </row>
    <row r="203" spans="1:11" s="32" customFormat="1" hidden="1" x14ac:dyDescent="0.4">
      <c r="A203" s="41">
        <v>142180101</v>
      </c>
      <c r="B203" s="41" t="str">
        <f>VLOOKUP(A203,[1]マスタ!$A$2:$H$899,2,0)</f>
        <v>14218010197</v>
      </c>
      <c r="C203" s="42">
        <f>VLOOKUP($A203,[1]マスタ!$A$2:$H$899,3,0)</f>
        <v>14218017001017</v>
      </c>
      <c r="D203" s="41" t="str">
        <f>VLOOKUP($A203,[1]マスタ!$A$2:$H$899,4,0)</f>
        <v>神奈川県</v>
      </c>
      <c r="E203" s="43" t="str">
        <f>VLOOKUP($A203,[1]マスタ!$A$2:$H$899,5,0)</f>
        <v>綾瀬市</v>
      </c>
      <c r="F203" s="41">
        <f>VLOOKUP($A203,[1]マスタ!$A$2:$H$899,6,0)</f>
        <v>218</v>
      </c>
      <c r="G203" s="43" t="str">
        <f>VLOOKUP($A203,[1]マスタ!$A$2:$H$899,7,0)</f>
        <v>綾瀬</v>
      </c>
      <c r="H203" s="44">
        <f>VLOOKUP($A203,[1]マスタ!$A$2:$H$899,8,0)</f>
        <v>250</v>
      </c>
      <c r="I203" s="45"/>
      <c r="J203" s="46"/>
      <c r="K203" s="46"/>
    </row>
    <row r="204" spans="1:11" s="32" customFormat="1" hidden="1" x14ac:dyDescent="0.4">
      <c r="A204" s="29">
        <v>142180102</v>
      </c>
      <c r="B204" s="29" t="str">
        <f>VLOOKUP(A204,[1]マスタ!$A$2:$H$899,2,0)</f>
        <v>14218010297</v>
      </c>
      <c r="C204" s="30">
        <f>VLOOKUP($A204,[1]マスタ!$A$2:$H$899,3,0)</f>
        <v>14218017002017</v>
      </c>
      <c r="D204" s="29" t="str">
        <f>VLOOKUP($A204,[1]マスタ!$A$2:$H$899,4,0)</f>
        <v>神奈川県</v>
      </c>
      <c r="E204" s="31" t="str">
        <f>VLOOKUP($A204,[1]マスタ!$A$2:$H$899,5,0)</f>
        <v>綾瀬市</v>
      </c>
      <c r="F204" s="29">
        <f>VLOOKUP($A204,[1]マスタ!$A$2:$H$899,6,0)</f>
        <v>218</v>
      </c>
      <c r="G204" s="31" t="str">
        <f>VLOOKUP($A204,[1]マスタ!$A$2:$H$899,7,0)</f>
        <v>相模大塚</v>
      </c>
      <c r="H204" s="32">
        <f>VLOOKUP($A204,[1]マスタ!$A$2:$H$899,8,0)</f>
        <v>250</v>
      </c>
      <c r="I204" s="33"/>
      <c r="J204" s="34"/>
      <c r="K204" s="34">
        <v>0</v>
      </c>
    </row>
    <row r="205" spans="1:11" s="32" customFormat="1" hidden="1" x14ac:dyDescent="0.4">
      <c r="A205" s="29">
        <v>142180103</v>
      </c>
      <c r="B205" s="29" t="str">
        <f>VLOOKUP(A205,[1]マスタ!$A$2:$H$899,2,0)</f>
        <v>14218010397</v>
      </c>
      <c r="C205" s="30">
        <f>VLOOKUP($A205,[1]マスタ!$A$2:$H$899,3,0)</f>
        <v>14218017003017</v>
      </c>
      <c r="D205" s="29" t="str">
        <f>VLOOKUP($A205,[1]マスタ!$A$2:$H$899,4,0)</f>
        <v>神奈川県</v>
      </c>
      <c r="E205" s="31" t="str">
        <f>VLOOKUP($A205,[1]マスタ!$A$2:$H$899,5,0)</f>
        <v>綾瀬市</v>
      </c>
      <c r="F205" s="29">
        <f>VLOOKUP($A205,[1]マスタ!$A$2:$H$899,6,0)</f>
        <v>218</v>
      </c>
      <c r="G205" s="31" t="str">
        <f>VLOOKUP($A205,[1]マスタ!$A$2:$H$899,7,0)</f>
        <v>長後西部</v>
      </c>
      <c r="H205" s="32" t="str">
        <f>VLOOKUP($A205,[1]マスタ!$A$2:$H$899,8,0)</f>
        <v>廃店</v>
      </c>
      <c r="I205" s="33"/>
      <c r="J205" s="34">
        <f>SUMIF($E$8:$E$240,$E205,$H$8:$H$240)</f>
        <v>500</v>
      </c>
      <c r="K205" s="34">
        <f>SUMIF($E$8:$E$240,$E205,$I$8:$I$240)</f>
        <v>0</v>
      </c>
    </row>
    <row r="206" spans="1:11" s="32" customFormat="1" hidden="1" x14ac:dyDescent="0.4">
      <c r="A206" s="47">
        <v>143000101</v>
      </c>
      <c r="B206" s="47" t="str">
        <f>VLOOKUP(A206,[1]マスタ!$A$2:$H$899,2,0)</f>
        <v>14300010197</v>
      </c>
      <c r="C206" s="48">
        <f>VLOOKUP($A206,[1]マスタ!$A$2:$H$899,3,0)</f>
        <v>14300017001017</v>
      </c>
      <c r="D206" s="47" t="str">
        <f>VLOOKUP($A206,[1]マスタ!$A$2:$H$899,4,0)</f>
        <v>神奈川県</v>
      </c>
      <c r="E206" s="49" t="str">
        <f>VLOOKUP($A206,[1]マスタ!$A$2:$H$899,5,0)</f>
        <v>三浦郡</v>
      </c>
      <c r="F206" s="47">
        <f>VLOOKUP($A206,[1]マスタ!$A$2:$H$899,6,0)</f>
        <v>300</v>
      </c>
      <c r="G206" s="49" t="str">
        <f>VLOOKUP($A206,[1]マスタ!$A$2:$H$899,7,0)</f>
        <v>葉山</v>
      </c>
      <c r="H206" s="50">
        <f>VLOOKUP($A206,[1]マスタ!$A$2:$H$899,8,0)</f>
        <v>50</v>
      </c>
      <c r="I206" s="51"/>
      <c r="J206" s="52">
        <f>SUMIF($E$8:$E$240,$E206,$H$8:$H$240)</f>
        <v>50</v>
      </c>
      <c r="K206" s="52">
        <f>SUMIF($E$8:$E$240,$E206,$I$8:$I$240)</f>
        <v>0</v>
      </c>
    </row>
    <row r="207" spans="1:11" s="32" customFormat="1" hidden="1" x14ac:dyDescent="0.4">
      <c r="A207" s="29">
        <v>143400101</v>
      </c>
      <c r="B207" s="29" t="str">
        <f>VLOOKUP(A207,[1]マスタ!$A$2:$H$899,2,0)</f>
        <v>14340010197</v>
      </c>
      <c r="C207" s="30">
        <f>VLOOKUP($A207,[1]マスタ!$A$2:$H$899,3,0)</f>
        <v>14340017001017</v>
      </c>
      <c r="D207" s="29" t="str">
        <f>VLOOKUP($A207,[1]マスタ!$A$2:$H$899,4,0)</f>
        <v>神奈川県</v>
      </c>
      <c r="E207" s="31" t="str">
        <f>VLOOKUP($A207,[1]マスタ!$A$2:$H$899,5,0)</f>
        <v>中郡</v>
      </c>
      <c r="F207" s="29">
        <f>VLOOKUP($A207,[1]マスタ!$A$2:$H$899,6,0)</f>
        <v>340</v>
      </c>
      <c r="G207" s="31" t="str">
        <f>VLOOKUP($A207,[1]マスタ!$A$2:$H$899,7,0)</f>
        <v>大磯</v>
      </c>
      <c r="H207" s="32">
        <f>VLOOKUP($A207,[1]マスタ!$A$2:$H$899,8,0)</f>
        <v>300</v>
      </c>
      <c r="I207" s="33"/>
      <c r="J207" s="34"/>
      <c r="K207" s="34"/>
    </row>
    <row r="208" spans="1:11" s="32" customFormat="1" hidden="1" x14ac:dyDescent="0.4">
      <c r="A208" s="41">
        <v>143400102</v>
      </c>
      <c r="B208" s="41" t="str">
        <f>VLOOKUP(A208,[1]マスタ!$A$2:$H$899,2,0)</f>
        <v>14340010297</v>
      </c>
      <c r="C208" s="42">
        <f>VLOOKUP($A208,[1]マスタ!$A$2:$H$899,3,0)</f>
        <v>14340017002017</v>
      </c>
      <c r="D208" s="41" t="str">
        <f>VLOOKUP($A208,[1]マスタ!$A$2:$H$899,4,0)</f>
        <v>神奈川県</v>
      </c>
      <c r="E208" s="43" t="str">
        <f>VLOOKUP($A208,[1]マスタ!$A$2:$H$899,5,0)</f>
        <v>中郡</v>
      </c>
      <c r="F208" s="41">
        <f>VLOOKUP($A208,[1]マスタ!$A$2:$H$899,6,0)</f>
        <v>340</v>
      </c>
      <c r="G208" s="43" t="str">
        <f>VLOOKUP($A208,[1]マスタ!$A$2:$H$899,7,0)</f>
        <v>二の宮</v>
      </c>
      <c r="H208" s="44">
        <f>VLOOKUP($A208,[1]マスタ!$A$2:$H$899,8,0)</f>
        <v>250</v>
      </c>
      <c r="I208" s="45"/>
      <c r="J208" s="46">
        <f>SUMIF($E$8:$E$240,$E208,$H$8:$H$240)</f>
        <v>550</v>
      </c>
      <c r="K208" s="46">
        <f>SUMIF($E$8:$E$240,$E208,$I$8:$I$240)</f>
        <v>0</v>
      </c>
    </row>
    <row r="209" spans="1:11" s="32" customFormat="1" hidden="1" x14ac:dyDescent="0.4">
      <c r="A209" s="29">
        <v>143800101</v>
      </c>
      <c r="B209" s="29" t="str">
        <f>VLOOKUP(A209,[1]マスタ!$A$2:$H$899,2,0)</f>
        <v>14380010197</v>
      </c>
      <c r="C209" s="30">
        <f>VLOOKUP($A209,[1]マスタ!$A$2:$H$899,3,0)</f>
        <v>14380017001017</v>
      </c>
      <c r="D209" s="29" t="str">
        <f>VLOOKUP($A209,[1]マスタ!$A$2:$H$899,4,0)</f>
        <v>神奈川県</v>
      </c>
      <c r="E209" s="31" t="str">
        <f>VLOOKUP($A209,[1]マスタ!$A$2:$H$899,5,0)</f>
        <v>足柄下郡</v>
      </c>
      <c r="F209" s="29">
        <f>VLOOKUP($A209,[1]マスタ!$A$2:$H$899,6,0)</f>
        <v>380</v>
      </c>
      <c r="G209" s="31" t="str">
        <f>VLOOKUP($A209,[1]マスタ!$A$2:$H$899,7,0)</f>
        <v>湯河原</v>
      </c>
      <c r="H209" s="32">
        <f>VLOOKUP($A209,[1]マスタ!$A$2:$H$899,8,0)</f>
        <v>100</v>
      </c>
      <c r="I209" s="33"/>
      <c r="J209" s="34">
        <f>SUMIF($E$8:$E$240,$E209,$H$8:$H$240)</f>
        <v>100</v>
      </c>
      <c r="K209" s="34">
        <f>SUMIF($E$8:$E$240,$E209,$I$8:$I$240)</f>
        <v>0</v>
      </c>
    </row>
    <row r="210" spans="1:11" s="32" customFormat="1" hidden="1" x14ac:dyDescent="0.4">
      <c r="A210" s="35">
        <v>144000150</v>
      </c>
      <c r="B210" s="35" t="str">
        <f>VLOOKUP(A210,[1]マスタ!$A$2:$H$899,2,0)</f>
        <v>14400015097</v>
      </c>
      <c r="C210" s="36">
        <f>VLOOKUP($A210,[1]マスタ!$A$2:$H$899,3,0)</f>
        <v>14400099001017</v>
      </c>
      <c r="D210" s="35" t="str">
        <f>VLOOKUP($A210,[1]マスタ!$A$2:$H$899,4,0)</f>
        <v>神奈川県</v>
      </c>
      <c r="E210" s="37" t="str">
        <f>VLOOKUP($A210,[1]マスタ!$A$2:$H$899,5,0)</f>
        <v>愛甲郡</v>
      </c>
      <c r="F210" s="35">
        <f>VLOOKUP($A210,[1]マスタ!$A$2:$H$899,6,0)</f>
        <v>400</v>
      </c>
      <c r="G210" s="37" t="str">
        <f>VLOOKUP($A210,[1]マスタ!$A$2:$H$899,7,0)</f>
        <v>愛川（合）</v>
      </c>
      <c r="H210" s="38">
        <f>VLOOKUP($A210,[1]マスタ!$A$2:$H$899,8,0)</f>
        <v>300</v>
      </c>
      <c r="I210" s="39"/>
      <c r="J210" s="40"/>
      <c r="K210" s="40"/>
    </row>
    <row r="211" spans="1:11" s="32" customFormat="1" hidden="1" x14ac:dyDescent="0.4">
      <c r="A211" s="41">
        <v>144000151</v>
      </c>
      <c r="B211" s="41" t="str">
        <f>VLOOKUP(A211,[1]マスタ!$A$2:$H$899,2,0)</f>
        <v>14400015197</v>
      </c>
      <c r="C211" s="42">
        <f>VLOOKUP($A211,[1]マスタ!$A$2:$H$899,3,0)</f>
        <v>14400099002017</v>
      </c>
      <c r="D211" s="41" t="str">
        <f>VLOOKUP($A211,[1]マスタ!$A$2:$H$899,4,0)</f>
        <v>神奈川県</v>
      </c>
      <c r="E211" s="43" t="str">
        <f>VLOOKUP($A211,[1]マスタ!$A$2:$H$899,5,0)</f>
        <v>愛甲郡</v>
      </c>
      <c r="F211" s="41">
        <f>VLOOKUP($A211,[1]マスタ!$A$2:$H$899,6,0)</f>
        <v>400</v>
      </c>
      <c r="G211" s="43" t="str">
        <f>VLOOKUP($A211,[1]マスタ!$A$2:$H$899,7,0)</f>
        <v>中津（合）</v>
      </c>
      <c r="H211" s="44">
        <f>VLOOKUP($A211,[1]マスタ!$A$2:$H$899,8,0)</f>
        <v>200</v>
      </c>
      <c r="I211" s="45"/>
      <c r="J211" s="46">
        <f>SUMIF($E$8:$E$240,$E211,$H$8:$H$240)</f>
        <v>500</v>
      </c>
      <c r="K211" s="46">
        <f>SUMIF($E$8:$E$240,$E211,$I$8:$I$240)</f>
        <v>0</v>
      </c>
    </row>
    <row r="212" spans="1:11" x14ac:dyDescent="0.4">
      <c r="B212" s="54"/>
      <c r="F212" s="29"/>
    </row>
    <row r="213" spans="1:11" x14ac:dyDescent="0.4">
      <c r="B213" s="54"/>
    </row>
    <row r="214" spans="1:11" x14ac:dyDescent="0.4">
      <c r="B214" s="54"/>
    </row>
    <row r="215" spans="1:11" x14ac:dyDescent="0.4">
      <c r="B215" s="54"/>
    </row>
    <row r="216" spans="1:11" x14ac:dyDescent="0.4">
      <c r="B216" s="54"/>
    </row>
    <row r="217" spans="1:11" x14ac:dyDescent="0.4">
      <c r="B217" s="54"/>
    </row>
    <row r="218" spans="1:11" x14ac:dyDescent="0.4">
      <c r="B218" s="54"/>
    </row>
    <row r="219" spans="1:11" x14ac:dyDescent="0.4">
      <c r="B219" s="54"/>
    </row>
    <row r="220" spans="1:11" x14ac:dyDescent="0.4">
      <c r="B220" s="54"/>
    </row>
    <row r="221" spans="1:11" x14ac:dyDescent="0.4">
      <c r="B221" s="54"/>
    </row>
    <row r="222" spans="1:11" x14ac:dyDescent="0.4">
      <c r="B222" s="54"/>
    </row>
    <row r="223" spans="1:11" x14ac:dyDescent="0.4">
      <c r="B223" s="54"/>
    </row>
    <row r="224" spans="1:11" x14ac:dyDescent="0.4">
      <c r="B224" s="54"/>
    </row>
    <row r="225" spans="2:2" x14ac:dyDescent="0.4">
      <c r="B225" s="54"/>
    </row>
    <row r="226" spans="2:2" x14ac:dyDescent="0.4">
      <c r="B226" s="54"/>
    </row>
    <row r="227" spans="2:2" x14ac:dyDescent="0.4">
      <c r="B227" s="54"/>
    </row>
    <row r="228" spans="2:2" x14ac:dyDescent="0.4">
      <c r="B228" s="54"/>
    </row>
    <row r="229" spans="2:2" x14ac:dyDescent="0.4">
      <c r="B229" s="54"/>
    </row>
    <row r="230" spans="2:2" x14ac:dyDescent="0.4">
      <c r="B230" s="54"/>
    </row>
    <row r="231" spans="2:2" x14ac:dyDescent="0.4">
      <c r="B231" s="54"/>
    </row>
    <row r="232" spans="2:2" x14ac:dyDescent="0.4">
      <c r="B232" s="54"/>
    </row>
    <row r="233" spans="2:2" x14ac:dyDescent="0.4">
      <c r="B233" s="54"/>
    </row>
    <row r="234" spans="2:2" x14ac:dyDescent="0.4">
      <c r="B234" s="54"/>
    </row>
    <row r="235" spans="2:2" x14ac:dyDescent="0.4">
      <c r="B235" s="54"/>
    </row>
    <row r="236" spans="2:2" x14ac:dyDescent="0.4">
      <c r="B236" s="54"/>
    </row>
    <row r="237" spans="2:2" x14ac:dyDescent="0.4">
      <c r="B237" s="54"/>
    </row>
    <row r="238" spans="2:2" x14ac:dyDescent="0.4">
      <c r="B238" s="54"/>
    </row>
    <row r="239" spans="2:2" x14ac:dyDescent="0.4">
      <c r="B239" s="54"/>
    </row>
    <row r="240" spans="2:2" x14ac:dyDescent="0.4">
      <c r="B240" s="54"/>
    </row>
    <row r="241" spans="2:2" x14ac:dyDescent="0.4">
      <c r="B241" s="54"/>
    </row>
    <row r="242" spans="2:2" x14ac:dyDescent="0.4">
      <c r="B242" s="54"/>
    </row>
    <row r="243" spans="2:2" x14ac:dyDescent="0.4">
      <c r="B243" s="54"/>
    </row>
    <row r="244" spans="2:2" x14ac:dyDescent="0.4">
      <c r="B244" s="54"/>
    </row>
    <row r="245" spans="2:2" x14ac:dyDescent="0.4">
      <c r="B245" s="54"/>
    </row>
    <row r="246" spans="2:2" x14ac:dyDescent="0.4">
      <c r="B246" s="54"/>
    </row>
    <row r="247" spans="2:2" x14ac:dyDescent="0.4">
      <c r="B247" s="54"/>
    </row>
    <row r="248" spans="2:2" x14ac:dyDescent="0.4">
      <c r="B248" s="54"/>
    </row>
    <row r="249" spans="2:2" x14ac:dyDescent="0.4">
      <c r="B249" s="54"/>
    </row>
    <row r="250" spans="2:2" x14ac:dyDescent="0.4">
      <c r="B250" s="54"/>
    </row>
    <row r="251" spans="2:2" x14ac:dyDescent="0.4">
      <c r="B251" s="54"/>
    </row>
    <row r="252" spans="2:2" x14ac:dyDescent="0.4">
      <c r="B252" s="54"/>
    </row>
    <row r="253" spans="2:2" x14ac:dyDescent="0.4">
      <c r="B253" s="54"/>
    </row>
    <row r="254" spans="2:2" x14ac:dyDescent="0.4">
      <c r="B254" s="54"/>
    </row>
    <row r="255" spans="2:2" x14ac:dyDescent="0.4">
      <c r="B255" s="54"/>
    </row>
    <row r="256" spans="2:2" x14ac:dyDescent="0.4">
      <c r="B256" s="54"/>
    </row>
    <row r="257" spans="2:2" x14ac:dyDescent="0.4">
      <c r="B257" s="54"/>
    </row>
    <row r="258" spans="2:2" x14ac:dyDescent="0.4">
      <c r="B258" s="54"/>
    </row>
    <row r="259" spans="2:2" x14ac:dyDescent="0.4">
      <c r="B259" s="54"/>
    </row>
    <row r="260" spans="2:2" x14ac:dyDescent="0.4">
      <c r="B260" s="54"/>
    </row>
    <row r="261" spans="2:2" x14ac:dyDescent="0.4">
      <c r="B261" s="54"/>
    </row>
    <row r="262" spans="2:2" x14ac:dyDescent="0.4">
      <c r="B262" s="54"/>
    </row>
    <row r="263" spans="2:2" x14ac:dyDescent="0.4">
      <c r="B263" s="54"/>
    </row>
    <row r="264" spans="2:2" x14ac:dyDescent="0.4">
      <c r="B264" s="54"/>
    </row>
    <row r="265" spans="2:2" x14ac:dyDescent="0.4">
      <c r="B265" s="54"/>
    </row>
    <row r="266" spans="2:2" x14ac:dyDescent="0.4">
      <c r="B266" s="54"/>
    </row>
    <row r="267" spans="2:2" x14ac:dyDescent="0.4">
      <c r="B267" s="54"/>
    </row>
    <row r="268" spans="2:2" x14ac:dyDescent="0.4">
      <c r="B268" s="54"/>
    </row>
    <row r="269" spans="2:2" x14ac:dyDescent="0.4">
      <c r="B269" s="54"/>
    </row>
    <row r="270" spans="2:2" x14ac:dyDescent="0.4">
      <c r="B270" s="54"/>
    </row>
    <row r="271" spans="2:2" x14ac:dyDescent="0.4">
      <c r="B271" s="54"/>
    </row>
    <row r="272" spans="2:2" x14ac:dyDescent="0.4">
      <c r="B272" s="54"/>
    </row>
    <row r="273" spans="2:2" x14ac:dyDescent="0.4">
      <c r="B273" s="54"/>
    </row>
    <row r="274" spans="2:2" x14ac:dyDescent="0.4">
      <c r="B274" s="54"/>
    </row>
    <row r="275" spans="2:2" x14ac:dyDescent="0.4">
      <c r="B275" s="54"/>
    </row>
    <row r="276" spans="2:2" x14ac:dyDescent="0.4">
      <c r="B276" s="54"/>
    </row>
    <row r="277" spans="2:2" x14ac:dyDescent="0.4">
      <c r="B277" s="54"/>
    </row>
    <row r="278" spans="2:2" x14ac:dyDescent="0.4">
      <c r="B278" s="54"/>
    </row>
    <row r="279" spans="2:2" x14ac:dyDescent="0.4">
      <c r="B279" s="54"/>
    </row>
    <row r="280" spans="2:2" x14ac:dyDescent="0.4">
      <c r="B280" s="54"/>
    </row>
    <row r="281" spans="2:2" x14ac:dyDescent="0.4">
      <c r="B281" s="54"/>
    </row>
    <row r="282" spans="2:2" x14ac:dyDescent="0.4">
      <c r="B282" s="54"/>
    </row>
    <row r="283" spans="2:2" x14ac:dyDescent="0.4">
      <c r="B283" s="54"/>
    </row>
    <row r="284" spans="2:2" x14ac:dyDescent="0.4">
      <c r="B284" s="54"/>
    </row>
    <row r="285" spans="2:2" x14ac:dyDescent="0.4">
      <c r="B285" s="54"/>
    </row>
    <row r="286" spans="2:2" x14ac:dyDescent="0.4">
      <c r="B286" s="54"/>
    </row>
    <row r="287" spans="2:2" x14ac:dyDescent="0.4">
      <c r="B287" s="54"/>
    </row>
    <row r="288" spans="2:2" x14ac:dyDescent="0.4">
      <c r="B288" s="54"/>
    </row>
    <row r="289" spans="2:2" x14ac:dyDescent="0.4">
      <c r="B289" s="54"/>
    </row>
    <row r="290" spans="2:2" x14ac:dyDescent="0.4">
      <c r="B290" s="54"/>
    </row>
    <row r="291" spans="2:2" x14ac:dyDescent="0.4">
      <c r="B291" s="54"/>
    </row>
    <row r="292" spans="2:2" x14ac:dyDescent="0.4">
      <c r="B292" s="54"/>
    </row>
    <row r="293" spans="2:2" x14ac:dyDescent="0.4">
      <c r="B293" s="54"/>
    </row>
    <row r="294" spans="2:2" x14ac:dyDescent="0.4">
      <c r="B294" s="54"/>
    </row>
    <row r="295" spans="2:2" x14ac:dyDescent="0.4">
      <c r="B295" s="54"/>
    </row>
    <row r="296" spans="2:2" x14ac:dyDescent="0.4">
      <c r="B296" s="54"/>
    </row>
    <row r="297" spans="2:2" x14ac:dyDescent="0.4">
      <c r="B297" s="54"/>
    </row>
    <row r="298" spans="2:2" x14ac:dyDescent="0.4">
      <c r="B298" s="54"/>
    </row>
    <row r="299" spans="2:2" x14ac:dyDescent="0.4">
      <c r="B299" s="54"/>
    </row>
    <row r="300" spans="2:2" x14ac:dyDescent="0.4">
      <c r="B300" s="54"/>
    </row>
    <row r="301" spans="2:2" x14ac:dyDescent="0.4">
      <c r="B301" s="54"/>
    </row>
    <row r="302" spans="2:2" x14ac:dyDescent="0.4">
      <c r="B302" s="54"/>
    </row>
    <row r="303" spans="2:2" x14ac:dyDescent="0.4">
      <c r="B303" s="54"/>
    </row>
    <row r="304" spans="2:2" x14ac:dyDescent="0.4">
      <c r="B304" s="54"/>
    </row>
    <row r="305" spans="2:2" x14ac:dyDescent="0.4">
      <c r="B305" s="54"/>
    </row>
    <row r="306" spans="2:2" x14ac:dyDescent="0.4">
      <c r="B306" s="54"/>
    </row>
    <row r="307" spans="2:2" x14ac:dyDescent="0.4">
      <c r="B307" s="54"/>
    </row>
    <row r="308" spans="2:2" x14ac:dyDescent="0.4">
      <c r="B308" s="54"/>
    </row>
    <row r="309" spans="2:2" x14ac:dyDescent="0.4">
      <c r="B309" s="54"/>
    </row>
    <row r="310" spans="2:2" x14ac:dyDescent="0.4">
      <c r="B310" s="54"/>
    </row>
    <row r="311" spans="2:2" x14ac:dyDescent="0.4">
      <c r="B311" s="54"/>
    </row>
    <row r="312" spans="2:2" x14ac:dyDescent="0.4">
      <c r="B312" s="54"/>
    </row>
    <row r="313" spans="2:2" x14ac:dyDescent="0.4">
      <c r="B313" s="54"/>
    </row>
    <row r="314" spans="2:2" x14ac:dyDescent="0.4">
      <c r="B314" s="54"/>
    </row>
    <row r="315" spans="2:2" x14ac:dyDescent="0.4">
      <c r="B315" s="54"/>
    </row>
    <row r="316" spans="2:2" x14ac:dyDescent="0.4">
      <c r="B316" s="54"/>
    </row>
    <row r="317" spans="2:2" x14ac:dyDescent="0.4">
      <c r="B317" s="54"/>
    </row>
    <row r="318" spans="2:2" x14ac:dyDescent="0.4">
      <c r="B318" s="54"/>
    </row>
    <row r="319" spans="2:2" x14ac:dyDescent="0.4">
      <c r="B319" s="54"/>
    </row>
    <row r="320" spans="2:2" x14ac:dyDescent="0.4">
      <c r="B320" s="54"/>
    </row>
    <row r="321" spans="2:2" x14ac:dyDescent="0.4">
      <c r="B321" s="54"/>
    </row>
    <row r="322" spans="2:2" x14ac:dyDescent="0.4">
      <c r="B322" s="54"/>
    </row>
    <row r="323" spans="2:2" x14ac:dyDescent="0.4">
      <c r="B323" s="54"/>
    </row>
    <row r="324" spans="2:2" x14ac:dyDescent="0.4">
      <c r="B324" s="54"/>
    </row>
    <row r="325" spans="2:2" x14ac:dyDescent="0.4">
      <c r="B325" s="54"/>
    </row>
    <row r="326" spans="2:2" x14ac:dyDescent="0.4">
      <c r="B326" s="54"/>
    </row>
    <row r="327" spans="2:2" x14ac:dyDescent="0.4">
      <c r="B327" s="54"/>
    </row>
    <row r="328" spans="2:2" x14ac:dyDescent="0.4">
      <c r="B328" s="54"/>
    </row>
    <row r="329" spans="2:2" x14ac:dyDescent="0.4">
      <c r="B329" s="54"/>
    </row>
    <row r="330" spans="2:2" x14ac:dyDescent="0.4">
      <c r="B330" s="54"/>
    </row>
    <row r="331" spans="2:2" x14ac:dyDescent="0.4">
      <c r="B331" s="54"/>
    </row>
    <row r="332" spans="2:2" x14ac:dyDescent="0.4">
      <c r="B332" s="54"/>
    </row>
    <row r="333" spans="2:2" x14ac:dyDescent="0.4">
      <c r="B333" s="54"/>
    </row>
    <row r="334" spans="2:2" x14ac:dyDescent="0.4">
      <c r="B334" s="54"/>
    </row>
    <row r="335" spans="2:2" x14ac:dyDescent="0.4">
      <c r="B335" s="54"/>
    </row>
    <row r="336" spans="2:2" x14ac:dyDescent="0.4">
      <c r="B336" s="54"/>
    </row>
    <row r="337" spans="2:2" x14ac:dyDescent="0.4">
      <c r="B337" s="54"/>
    </row>
    <row r="338" spans="2:2" x14ac:dyDescent="0.4">
      <c r="B338" s="54"/>
    </row>
    <row r="339" spans="2:2" x14ac:dyDescent="0.4">
      <c r="B339" s="54"/>
    </row>
    <row r="340" spans="2:2" x14ac:dyDescent="0.4">
      <c r="B340" s="54"/>
    </row>
    <row r="341" spans="2:2" x14ac:dyDescent="0.4">
      <c r="B341" s="54"/>
    </row>
    <row r="342" spans="2:2" x14ac:dyDescent="0.4">
      <c r="B342" s="54"/>
    </row>
    <row r="343" spans="2:2" x14ac:dyDescent="0.4">
      <c r="B343" s="54"/>
    </row>
    <row r="344" spans="2:2" x14ac:dyDescent="0.4">
      <c r="B344" s="54"/>
    </row>
    <row r="345" spans="2:2" x14ac:dyDescent="0.4">
      <c r="B345" s="54"/>
    </row>
    <row r="346" spans="2:2" x14ac:dyDescent="0.4">
      <c r="B346" s="54"/>
    </row>
    <row r="347" spans="2:2" x14ac:dyDescent="0.4">
      <c r="B347" s="54"/>
    </row>
    <row r="348" spans="2:2" x14ac:dyDescent="0.4">
      <c r="B348" s="54"/>
    </row>
    <row r="349" spans="2:2" x14ac:dyDescent="0.4">
      <c r="B349" s="54"/>
    </row>
    <row r="350" spans="2:2" x14ac:dyDescent="0.4">
      <c r="B350" s="54"/>
    </row>
    <row r="351" spans="2:2" x14ac:dyDescent="0.4">
      <c r="B351" s="54"/>
    </row>
    <row r="352" spans="2:2" x14ac:dyDescent="0.4">
      <c r="B352" s="54"/>
    </row>
    <row r="353" spans="2:2" x14ac:dyDescent="0.4">
      <c r="B353" s="54"/>
    </row>
    <row r="354" spans="2:2" x14ac:dyDescent="0.4">
      <c r="B354" s="54"/>
    </row>
    <row r="355" spans="2:2" x14ac:dyDescent="0.4">
      <c r="B355" s="54"/>
    </row>
    <row r="356" spans="2:2" x14ac:dyDescent="0.4">
      <c r="B356" s="54"/>
    </row>
    <row r="357" spans="2:2" x14ac:dyDescent="0.4">
      <c r="B357" s="54"/>
    </row>
    <row r="358" spans="2:2" x14ac:dyDescent="0.4">
      <c r="B358" s="54"/>
    </row>
    <row r="359" spans="2:2" x14ac:dyDescent="0.4">
      <c r="B359" s="54"/>
    </row>
    <row r="360" spans="2:2" x14ac:dyDescent="0.4">
      <c r="B360" s="54"/>
    </row>
    <row r="361" spans="2:2" x14ac:dyDescent="0.4">
      <c r="B361" s="54"/>
    </row>
    <row r="362" spans="2:2" x14ac:dyDescent="0.4">
      <c r="B362" s="54"/>
    </row>
    <row r="363" spans="2:2" x14ac:dyDescent="0.4">
      <c r="B363" s="54"/>
    </row>
    <row r="364" spans="2:2" x14ac:dyDescent="0.4">
      <c r="B364" s="54"/>
    </row>
    <row r="365" spans="2:2" x14ac:dyDescent="0.4">
      <c r="B365" s="54"/>
    </row>
    <row r="366" spans="2:2" x14ac:dyDescent="0.4">
      <c r="B366" s="54"/>
    </row>
    <row r="367" spans="2:2" x14ac:dyDescent="0.4">
      <c r="B367" s="54"/>
    </row>
    <row r="368" spans="2:2" x14ac:dyDescent="0.4">
      <c r="B368" s="54"/>
    </row>
    <row r="369" spans="2:2" x14ac:dyDescent="0.4">
      <c r="B369" s="54"/>
    </row>
    <row r="370" spans="2:2" x14ac:dyDescent="0.4">
      <c r="B370" s="54"/>
    </row>
    <row r="371" spans="2:2" x14ac:dyDescent="0.4">
      <c r="B371" s="54"/>
    </row>
    <row r="372" spans="2:2" x14ac:dyDescent="0.4">
      <c r="B372" s="54"/>
    </row>
    <row r="373" spans="2:2" x14ac:dyDescent="0.4">
      <c r="B373" s="54"/>
    </row>
    <row r="374" spans="2:2" x14ac:dyDescent="0.4">
      <c r="B374" s="54"/>
    </row>
    <row r="375" spans="2:2" x14ac:dyDescent="0.4">
      <c r="B375" s="54"/>
    </row>
    <row r="376" spans="2:2" x14ac:dyDescent="0.4">
      <c r="B376" s="54"/>
    </row>
    <row r="377" spans="2:2" x14ac:dyDescent="0.4">
      <c r="B377" s="54"/>
    </row>
    <row r="378" spans="2:2" x14ac:dyDescent="0.4">
      <c r="B378" s="54"/>
    </row>
    <row r="379" spans="2:2" x14ac:dyDescent="0.4">
      <c r="B379" s="54"/>
    </row>
    <row r="380" spans="2:2" x14ac:dyDescent="0.4">
      <c r="B380" s="54"/>
    </row>
    <row r="381" spans="2:2" x14ac:dyDescent="0.4">
      <c r="B381" s="54"/>
    </row>
    <row r="382" spans="2:2" x14ac:dyDescent="0.4">
      <c r="B382" s="54"/>
    </row>
    <row r="383" spans="2:2" x14ac:dyDescent="0.4">
      <c r="B383" s="54"/>
    </row>
    <row r="384" spans="2:2" x14ac:dyDescent="0.4">
      <c r="B384" s="54"/>
    </row>
    <row r="385" spans="2:2" x14ac:dyDescent="0.4">
      <c r="B385" s="54"/>
    </row>
    <row r="386" spans="2:2" x14ac:dyDescent="0.4">
      <c r="B386" s="54"/>
    </row>
    <row r="387" spans="2:2" x14ac:dyDescent="0.4">
      <c r="B387" s="54"/>
    </row>
    <row r="388" spans="2:2" x14ac:dyDescent="0.4">
      <c r="B388" s="54"/>
    </row>
    <row r="389" spans="2:2" x14ac:dyDescent="0.4">
      <c r="B389" s="54"/>
    </row>
    <row r="390" spans="2:2" x14ac:dyDescent="0.4">
      <c r="B390" s="54"/>
    </row>
    <row r="391" spans="2:2" x14ac:dyDescent="0.4">
      <c r="B391" s="54"/>
    </row>
    <row r="392" spans="2:2" x14ac:dyDescent="0.4">
      <c r="B392" s="54"/>
    </row>
    <row r="393" spans="2:2" x14ac:dyDescent="0.4">
      <c r="B393" s="54"/>
    </row>
    <row r="394" spans="2:2" x14ac:dyDescent="0.4">
      <c r="B394" s="54"/>
    </row>
    <row r="395" spans="2:2" x14ac:dyDescent="0.4">
      <c r="B395" s="54"/>
    </row>
    <row r="396" spans="2:2" x14ac:dyDescent="0.4">
      <c r="B396" s="54"/>
    </row>
    <row r="397" spans="2:2" x14ac:dyDescent="0.4">
      <c r="B397" s="54"/>
    </row>
    <row r="398" spans="2:2" x14ac:dyDescent="0.4">
      <c r="B398" s="54"/>
    </row>
    <row r="399" spans="2:2" x14ac:dyDescent="0.4">
      <c r="B399" s="54"/>
    </row>
    <row r="400" spans="2:2" x14ac:dyDescent="0.4">
      <c r="B400" s="54"/>
    </row>
    <row r="401" spans="2:2" x14ac:dyDescent="0.4">
      <c r="B401" s="54"/>
    </row>
    <row r="402" spans="2:2" x14ac:dyDescent="0.4">
      <c r="B402" s="54"/>
    </row>
    <row r="403" spans="2:2" x14ac:dyDescent="0.4">
      <c r="B403" s="54"/>
    </row>
    <row r="404" spans="2:2" x14ac:dyDescent="0.4">
      <c r="B404" s="54"/>
    </row>
    <row r="405" spans="2:2" x14ac:dyDescent="0.4">
      <c r="B405" s="54"/>
    </row>
    <row r="406" spans="2:2" x14ac:dyDescent="0.4">
      <c r="B406" s="54"/>
    </row>
    <row r="407" spans="2:2" x14ac:dyDescent="0.4">
      <c r="B407" s="54"/>
    </row>
    <row r="408" spans="2:2" x14ac:dyDescent="0.4">
      <c r="B408" s="54"/>
    </row>
    <row r="409" spans="2:2" x14ac:dyDescent="0.4">
      <c r="B409" s="54"/>
    </row>
    <row r="410" spans="2:2" x14ac:dyDescent="0.4">
      <c r="B410" s="54"/>
    </row>
    <row r="411" spans="2:2" x14ac:dyDescent="0.4">
      <c r="B411" s="54"/>
    </row>
    <row r="412" spans="2:2" x14ac:dyDescent="0.4">
      <c r="B412" s="54"/>
    </row>
    <row r="413" spans="2:2" x14ac:dyDescent="0.4">
      <c r="B413" s="54"/>
    </row>
    <row r="414" spans="2:2" x14ac:dyDescent="0.4">
      <c r="B414" s="54"/>
    </row>
    <row r="415" spans="2:2" x14ac:dyDescent="0.4">
      <c r="B415" s="54"/>
    </row>
    <row r="416" spans="2:2" x14ac:dyDescent="0.4">
      <c r="B416" s="54"/>
    </row>
    <row r="417" spans="2:2" x14ac:dyDescent="0.4">
      <c r="B417" s="54"/>
    </row>
    <row r="418" spans="2:2" x14ac:dyDescent="0.4">
      <c r="B418" s="54"/>
    </row>
    <row r="419" spans="2:2" x14ac:dyDescent="0.4">
      <c r="B419" s="54"/>
    </row>
    <row r="420" spans="2:2" x14ac:dyDescent="0.4">
      <c r="B420" s="54"/>
    </row>
    <row r="421" spans="2:2" x14ac:dyDescent="0.4">
      <c r="B421" s="54"/>
    </row>
    <row r="422" spans="2:2" x14ac:dyDescent="0.4">
      <c r="B422" s="54"/>
    </row>
    <row r="423" spans="2:2" x14ac:dyDescent="0.4">
      <c r="B423" s="54"/>
    </row>
    <row r="424" spans="2:2" x14ac:dyDescent="0.4">
      <c r="B424" s="54"/>
    </row>
    <row r="425" spans="2:2" x14ac:dyDescent="0.4">
      <c r="B425" s="54"/>
    </row>
    <row r="426" spans="2:2" x14ac:dyDescent="0.4">
      <c r="B426" s="54"/>
    </row>
    <row r="427" spans="2:2" x14ac:dyDescent="0.4">
      <c r="B427" s="54"/>
    </row>
    <row r="428" spans="2:2" x14ac:dyDescent="0.4">
      <c r="B428" s="54"/>
    </row>
    <row r="429" spans="2:2" x14ac:dyDescent="0.4">
      <c r="B429" s="54"/>
    </row>
    <row r="430" spans="2:2" x14ac:dyDescent="0.4">
      <c r="B430" s="54"/>
    </row>
    <row r="431" spans="2:2" x14ac:dyDescent="0.4">
      <c r="B431" s="54"/>
    </row>
    <row r="432" spans="2:2" x14ac:dyDescent="0.4">
      <c r="B432" s="54"/>
    </row>
    <row r="433" spans="2:2" x14ac:dyDescent="0.4">
      <c r="B433" s="54"/>
    </row>
    <row r="434" spans="2:2" x14ac:dyDescent="0.4">
      <c r="B434" s="54"/>
    </row>
    <row r="435" spans="2:2" x14ac:dyDescent="0.4">
      <c r="B435" s="54"/>
    </row>
    <row r="436" spans="2:2" x14ac:dyDescent="0.4">
      <c r="B436" s="54"/>
    </row>
    <row r="437" spans="2:2" x14ac:dyDescent="0.4">
      <c r="B437" s="54"/>
    </row>
    <row r="438" spans="2:2" x14ac:dyDescent="0.4">
      <c r="B438" s="54"/>
    </row>
    <row r="439" spans="2:2" x14ac:dyDescent="0.4">
      <c r="B439" s="54"/>
    </row>
    <row r="440" spans="2:2" x14ac:dyDescent="0.4">
      <c r="B440" s="54"/>
    </row>
    <row r="441" spans="2:2" x14ac:dyDescent="0.4">
      <c r="B441" s="54"/>
    </row>
    <row r="442" spans="2:2" x14ac:dyDescent="0.4">
      <c r="B442" s="54"/>
    </row>
    <row r="443" spans="2:2" x14ac:dyDescent="0.4">
      <c r="B443" s="54"/>
    </row>
    <row r="444" spans="2:2" x14ac:dyDescent="0.4">
      <c r="B444" s="54"/>
    </row>
    <row r="445" spans="2:2" x14ac:dyDescent="0.4">
      <c r="B445" s="54"/>
    </row>
    <row r="446" spans="2:2" x14ac:dyDescent="0.4">
      <c r="B446" s="54"/>
    </row>
    <row r="447" spans="2:2" x14ac:dyDescent="0.4">
      <c r="B447" s="54"/>
    </row>
    <row r="448" spans="2:2" x14ac:dyDescent="0.4">
      <c r="B448" s="54"/>
    </row>
    <row r="449" spans="2:2" x14ac:dyDescent="0.4">
      <c r="B449" s="54"/>
    </row>
    <row r="450" spans="2:2" x14ac:dyDescent="0.4">
      <c r="B450" s="54"/>
    </row>
    <row r="451" spans="2:2" x14ac:dyDescent="0.4">
      <c r="B451" s="54"/>
    </row>
    <row r="452" spans="2:2" x14ac:dyDescent="0.4">
      <c r="B452" s="54"/>
    </row>
    <row r="453" spans="2:2" x14ac:dyDescent="0.4">
      <c r="B453" s="54"/>
    </row>
    <row r="454" spans="2:2" x14ac:dyDescent="0.4">
      <c r="B454" s="54"/>
    </row>
    <row r="455" spans="2:2" x14ac:dyDescent="0.4">
      <c r="B455" s="54"/>
    </row>
    <row r="456" spans="2:2" x14ac:dyDescent="0.4">
      <c r="B456" s="54"/>
    </row>
    <row r="457" spans="2:2" x14ac:dyDescent="0.4">
      <c r="B457" s="54"/>
    </row>
    <row r="458" spans="2:2" x14ac:dyDescent="0.4">
      <c r="B458" s="54"/>
    </row>
    <row r="459" spans="2:2" x14ac:dyDescent="0.4">
      <c r="B459" s="54"/>
    </row>
    <row r="460" spans="2:2" x14ac:dyDescent="0.4">
      <c r="B460" s="54"/>
    </row>
    <row r="461" spans="2:2" x14ac:dyDescent="0.4">
      <c r="B461" s="54"/>
    </row>
    <row r="462" spans="2:2" x14ac:dyDescent="0.4">
      <c r="B462" s="54"/>
    </row>
    <row r="463" spans="2:2" x14ac:dyDescent="0.4">
      <c r="B463" s="54"/>
    </row>
    <row r="464" spans="2:2" x14ac:dyDescent="0.4">
      <c r="B464" s="54"/>
    </row>
    <row r="465" spans="2:2" x14ac:dyDescent="0.4">
      <c r="B465" s="54"/>
    </row>
    <row r="466" spans="2:2" x14ac:dyDescent="0.4">
      <c r="B466" s="54"/>
    </row>
    <row r="467" spans="2:2" x14ac:dyDescent="0.4">
      <c r="B467" s="54"/>
    </row>
    <row r="468" spans="2:2" x14ac:dyDescent="0.4">
      <c r="B468" s="54"/>
    </row>
    <row r="469" spans="2:2" x14ac:dyDescent="0.4">
      <c r="B469" s="54"/>
    </row>
    <row r="470" spans="2:2" x14ac:dyDescent="0.4">
      <c r="B470" s="54"/>
    </row>
    <row r="471" spans="2:2" x14ac:dyDescent="0.4">
      <c r="B471" s="54"/>
    </row>
    <row r="472" spans="2:2" x14ac:dyDescent="0.4">
      <c r="B472" s="54"/>
    </row>
    <row r="473" spans="2:2" x14ac:dyDescent="0.4">
      <c r="B473" s="54"/>
    </row>
    <row r="474" spans="2:2" x14ac:dyDescent="0.4">
      <c r="B474" s="54"/>
    </row>
    <row r="475" spans="2:2" x14ac:dyDescent="0.4">
      <c r="B475" s="54"/>
    </row>
    <row r="476" spans="2:2" x14ac:dyDescent="0.4">
      <c r="B476" s="54"/>
    </row>
    <row r="477" spans="2:2" x14ac:dyDescent="0.4">
      <c r="B477" s="54"/>
    </row>
    <row r="478" spans="2:2" x14ac:dyDescent="0.4">
      <c r="B478" s="54"/>
    </row>
    <row r="479" spans="2:2" x14ac:dyDescent="0.4">
      <c r="B479" s="54"/>
    </row>
    <row r="480" spans="2:2" x14ac:dyDescent="0.4">
      <c r="B480" s="54"/>
    </row>
    <row r="481" spans="2:2" x14ac:dyDescent="0.4">
      <c r="B481" s="54"/>
    </row>
    <row r="482" spans="2:2" x14ac:dyDescent="0.4">
      <c r="B482" s="54"/>
    </row>
    <row r="483" spans="2:2" x14ac:dyDescent="0.4">
      <c r="B483" s="54"/>
    </row>
    <row r="484" spans="2:2" x14ac:dyDescent="0.4">
      <c r="B484" s="54"/>
    </row>
    <row r="485" spans="2:2" x14ac:dyDescent="0.4">
      <c r="B485" s="54"/>
    </row>
    <row r="486" spans="2:2" x14ac:dyDescent="0.4">
      <c r="B486" s="54"/>
    </row>
    <row r="487" spans="2:2" x14ac:dyDescent="0.4">
      <c r="B487" s="54"/>
    </row>
    <row r="488" spans="2:2" x14ac:dyDescent="0.4">
      <c r="B488" s="54"/>
    </row>
    <row r="489" spans="2:2" x14ac:dyDescent="0.4">
      <c r="B489" s="54"/>
    </row>
    <row r="490" spans="2:2" x14ac:dyDescent="0.4">
      <c r="B490" s="54"/>
    </row>
    <row r="491" spans="2:2" x14ac:dyDescent="0.4">
      <c r="B491" s="54"/>
    </row>
    <row r="492" spans="2:2" x14ac:dyDescent="0.4">
      <c r="B492" s="54"/>
    </row>
    <row r="493" spans="2:2" x14ac:dyDescent="0.4">
      <c r="B493" s="54"/>
    </row>
    <row r="494" spans="2:2" x14ac:dyDescent="0.4">
      <c r="B494" s="54"/>
    </row>
    <row r="495" spans="2:2" x14ac:dyDescent="0.4">
      <c r="B495" s="54"/>
    </row>
    <row r="496" spans="2:2" x14ac:dyDescent="0.4">
      <c r="B496" s="54"/>
    </row>
    <row r="497" spans="2:2" x14ac:dyDescent="0.4">
      <c r="B497" s="54"/>
    </row>
    <row r="498" spans="2:2" x14ac:dyDescent="0.4">
      <c r="B498" s="54"/>
    </row>
    <row r="499" spans="2:2" x14ac:dyDescent="0.4">
      <c r="B499" s="54"/>
    </row>
    <row r="500" spans="2:2" x14ac:dyDescent="0.4">
      <c r="B500" s="54"/>
    </row>
    <row r="501" spans="2:2" x14ac:dyDescent="0.4">
      <c r="B501" s="54"/>
    </row>
    <row r="502" spans="2:2" x14ac:dyDescent="0.4">
      <c r="B502" s="54"/>
    </row>
    <row r="503" spans="2:2" x14ac:dyDescent="0.4">
      <c r="B503" s="54"/>
    </row>
    <row r="504" spans="2:2" x14ac:dyDescent="0.4">
      <c r="B504" s="54"/>
    </row>
    <row r="505" spans="2:2" x14ac:dyDescent="0.4">
      <c r="B505" s="54"/>
    </row>
    <row r="506" spans="2:2" x14ac:dyDescent="0.4">
      <c r="B506" s="54"/>
    </row>
    <row r="507" spans="2:2" x14ac:dyDescent="0.4">
      <c r="B507" s="54"/>
    </row>
    <row r="508" spans="2:2" x14ac:dyDescent="0.4">
      <c r="B508" s="54"/>
    </row>
    <row r="509" spans="2:2" x14ac:dyDescent="0.4">
      <c r="B509" s="54"/>
    </row>
    <row r="510" spans="2:2" x14ac:dyDescent="0.4">
      <c r="B510" s="54"/>
    </row>
    <row r="511" spans="2:2" x14ac:dyDescent="0.4">
      <c r="B511" s="54"/>
    </row>
    <row r="512" spans="2:2" x14ac:dyDescent="0.4">
      <c r="B512" s="54"/>
    </row>
    <row r="513" spans="2:2" x14ac:dyDescent="0.4">
      <c r="B513" s="54"/>
    </row>
    <row r="514" spans="2:2" x14ac:dyDescent="0.4">
      <c r="B514" s="54"/>
    </row>
    <row r="515" spans="2:2" x14ac:dyDescent="0.4">
      <c r="B515" s="54"/>
    </row>
    <row r="516" spans="2:2" x14ac:dyDescent="0.4">
      <c r="B516" s="54"/>
    </row>
    <row r="517" spans="2:2" x14ac:dyDescent="0.4">
      <c r="B517" s="54"/>
    </row>
    <row r="518" spans="2:2" x14ac:dyDescent="0.4">
      <c r="B518" s="54"/>
    </row>
    <row r="519" spans="2:2" x14ac:dyDescent="0.4">
      <c r="B519" s="54"/>
    </row>
    <row r="520" spans="2:2" x14ac:dyDescent="0.4">
      <c r="B520" s="54"/>
    </row>
    <row r="521" spans="2:2" x14ac:dyDescent="0.4">
      <c r="B521" s="54"/>
    </row>
    <row r="522" spans="2:2" x14ac:dyDescent="0.4">
      <c r="B522" s="54"/>
    </row>
    <row r="523" spans="2:2" x14ac:dyDescent="0.4">
      <c r="B523" s="54"/>
    </row>
    <row r="524" spans="2:2" x14ac:dyDescent="0.4">
      <c r="B524" s="54"/>
    </row>
    <row r="525" spans="2:2" x14ac:dyDescent="0.4">
      <c r="B525" s="54"/>
    </row>
    <row r="526" spans="2:2" x14ac:dyDescent="0.4">
      <c r="B526" s="54"/>
    </row>
    <row r="527" spans="2:2" x14ac:dyDescent="0.4">
      <c r="B527" s="54"/>
    </row>
    <row r="528" spans="2:2" x14ac:dyDescent="0.4">
      <c r="B528" s="54"/>
    </row>
    <row r="529" spans="2:2" x14ac:dyDescent="0.4">
      <c r="B529" s="54"/>
    </row>
    <row r="530" spans="2:2" x14ac:dyDescent="0.4">
      <c r="B530" s="54"/>
    </row>
    <row r="531" spans="2:2" x14ac:dyDescent="0.4">
      <c r="B531" s="54"/>
    </row>
    <row r="532" spans="2:2" x14ac:dyDescent="0.4">
      <c r="B532" s="54"/>
    </row>
    <row r="533" spans="2:2" x14ac:dyDescent="0.4">
      <c r="B533" s="54"/>
    </row>
    <row r="534" spans="2:2" x14ac:dyDescent="0.4">
      <c r="B534" s="54"/>
    </row>
    <row r="535" spans="2:2" x14ac:dyDescent="0.4">
      <c r="B535" s="54"/>
    </row>
    <row r="536" spans="2:2" x14ac:dyDescent="0.4">
      <c r="B536" s="54"/>
    </row>
    <row r="537" spans="2:2" x14ac:dyDescent="0.4">
      <c r="B537" s="54"/>
    </row>
    <row r="538" spans="2:2" x14ac:dyDescent="0.4">
      <c r="B538" s="54"/>
    </row>
    <row r="539" spans="2:2" x14ac:dyDescent="0.4">
      <c r="B539" s="54"/>
    </row>
    <row r="540" spans="2:2" x14ac:dyDescent="0.4">
      <c r="B540" s="54"/>
    </row>
    <row r="541" spans="2:2" x14ac:dyDescent="0.4">
      <c r="B541" s="54"/>
    </row>
    <row r="542" spans="2:2" x14ac:dyDescent="0.4">
      <c r="B542" s="54"/>
    </row>
    <row r="543" spans="2:2" x14ac:dyDescent="0.4">
      <c r="B543" s="54"/>
    </row>
    <row r="544" spans="2:2" x14ac:dyDescent="0.4">
      <c r="B544" s="54"/>
    </row>
    <row r="545" spans="2:2" x14ac:dyDescent="0.4">
      <c r="B545" s="54"/>
    </row>
    <row r="546" spans="2:2" x14ac:dyDescent="0.4">
      <c r="B546" s="54"/>
    </row>
    <row r="547" spans="2:2" x14ac:dyDescent="0.4">
      <c r="B547" s="54"/>
    </row>
    <row r="548" spans="2:2" x14ac:dyDescent="0.4">
      <c r="B548" s="54"/>
    </row>
    <row r="549" spans="2:2" x14ac:dyDescent="0.4">
      <c r="B549" s="54"/>
    </row>
    <row r="550" spans="2:2" x14ac:dyDescent="0.4">
      <c r="B550" s="54"/>
    </row>
    <row r="551" spans="2:2" x14ac:dyDescent="0.4">
      <c r="B551" s="54"/>
    </row>
    <row r="552" spans="2:2" x14ac:dyDescent="0.4">
      <c r="B552" s="54"/>
    </row>
    <row r="553" spans="2:2" x14ac:dyDescent="0.4">
      <c r="B553" s="54"/>
    </row>
    <row r="554" spans="2:2" x14ac:dyDescent="0.4">
      <c r="B554" s="54"/>
    </row>
    <row r="555" spans="2:2" x14ac:dyDescent="0.4">
      <c r="B555" s="54"/>
    </row>
    <row r="556" spans="2:2" x14ac:dyDescent="0.4">
      <c r="B556" s="54"/>
    </row>
    <row r="557" spans="2:2" x14ac:dyDescent="0.4">
      <c r="B557" s="54"/>
    </row>
    <row r="558" spans="2:2" x14ac:dyDescent="0.4">
      <c r="B558" s="54"/>
    </row>
    <row r="559" spans="2:2" x14ac:dyDescent="0.4">
      <c r="B559" s="54"/>
    </row>
    <row r="560" spans="2:2" x14ac:dyDescent="0.4">
      <c r="B560" s="54"/>
    </row>
    <row r="561" spans="2:2" x14ac:dyDescent="0.4">
      <c r="B561" s="54"/>
    </row>
    <row r="562" spans="2:2" x14ac:dyDescent="0.4">
      <c r="B562" s="54"/>
    </row>
    <row r="563" spans="2:2" x14ac:dyDescent="0.4">
      <c r="B563" s="54"/>
    </row>
    <row r="564" spans="2:2" x14ac:dyDescent="0.4">
      <c r="B564" s="54"/>
    </row>
    <row r="565" spans="2:2" x14ac:dyDescent="0.4">
      <c r="B565" s="54"/>
    </row>
    <row r="566" spans="2:2" x14ac:dyDescent="0.4">
      <c r="B566" s="54"/>
    </row>
    <row r="567" spans="2:2" x14ac:dyDescent="0.4">
      <c r="B567" s="54"/>
    </row>
    <row r="568" spans="2:2" x14ac:dyDescent="0.4">
      <c r="B568" s="54"/>
    </row>
    <row r="569" spans="2:2" x14ac:dyDescent="0.4">
      <c r="B569" s="54"/>
    </row>
    <row r="570" spans="2:2" x14ac:dyDescent="0.4">
      <c r="B570" s="54"/>
    </row>
    <row r="571" spans="2:2" x14ac:dyDescent="0.4">
      <c r="B571" s="54"/>
    </row>
    <row r="572" spans="2:2" x14ac:dyDescent="0.4">
      <c r="B572" s="54"/>
    </row>
    <row r="573" spans="2:2" x14ac:dyDescent="0.4">
      <c r="B573" s="54"/>
    </row>
    <row r="574" spans="2:2" x14ac:dyDescent="0.4">
      <c r="B574" s="54"/>
    </row>
    <row r="575" spans="2:2" x14ac:dyDescent="0.4">
      <c r="B575" s="54"/>
    </row>
    <row r="576" spans="2:2" x14ac:dyDescent="0.4">
      <c r="B576" s="54"/>
    </row>
    <row r="577" spans="2:2" x14ac:dyDescent="0.4">
      <c r="B577" s="54"/>
    </row>
    <row r="578" spans="2:2" x14ac:dyDescent="0.4">
      <c r="B578" s="54"/>
    </row>
    <row r="579" spans="2:2" x14ac:dyDescent="0.4">
      <c r="B579" s="54"/>
    </row>
    <row r="580" spans="2:2" x14ac:dyDescent="0.4">
      <c r="B580" s="54"/>
    </row>
    <row r="581" spans="2:2" x14ac:dyDescent="0.4">
      <c r="B581" s="54"/>
    </row>
    <row r="582" spans="2:2" x14ac:dyDescent="0.4">
      <c r="B582" s="54"/>
    </row>
    <row r="583" spans="2:2" x14ac:dyDescent="0.4">
      <c r="B583" s="54"/>
    </row>
    <row r="584" spans="2:2" x14ac:dyDescent="0.4">
      <c r="B584" s="54"/>
    </row>
    <row r="585" spans="2:2" x14ac:dyDescent="0.4">
      <c r="B585" s="54"/>
    </row>
    <row r="586" spans="2:2" x14ac:dyDescent="0.4">
      <c r="B586" s="54"/>
    </row>
    <row r="587" spans="2:2" x14ac:dyDescent="0.4">
      <c r="B587" s="54"/>
    </row>
    <row r="588" spans="2:2" x14ac:dyDescent="0.4">
      <c r="B588" s="54"/>
    </row>
    <row r="589" spans="2:2" x14ac:dyDescent="0.4">
      <c r="B589" s="54"/>
    </row>
    <row r="590" spans="2:2" x14ac:dyDescent="0.4">
      <c r="B590" s="54"/>
    </row>
    <row r="591" spans="2:2" x14ac:dyDescent="0.4">
      <c r="B591" s="54"/>
    </row>
    <row r="592" spans="2:2" x14ac:dyDescent="0.4">
      <c r="B592" s="54"/>
    </row>
    <row r="593" spans="2:2" x14ac:dyDescent="0.4">
      <c r="B593" s="54"/>
    </row>
    <row r="594" spans="2:2" x14ac:dyDescent="0.4">
      <c r="B594" s="54"/>
    </row>
    <row r="595" spans="2:2" x14ac:dyDescent="0.4">
      <c r="B595" s="54"/>
    </row>
    <row r="596" spans="2:2" x14ac:dyDescent="0.4">
      <c r="B596" s="54"/>
    </row>
    <row r="597" spans="2:2" x14ac:dyDescent="0.4">
      <c r="B597" s="54"/>
    </row>
    <row r="598" spans="2:2" x14ac:dyDescent="0.4">
      <c r="B598" s="54"/>
    </row>
    <row r="599" spans="2:2" x14ac:dyDescent="0.4">
      <c r="B599" s="54"/>
    </row>
    <row r="600" spans="2:2" x14ac:dyDescent="0.4">
      <c r="B600" s="54"/>
    </row>
    <row r="601" spans="2:2" x14ac:dyDescent="0.4">
      <c r="B601" s="54"/>
    </row>
    <row r="602" spans="2:2" x14ac:dyDescent="0.4">
      <c r="B602" s="54"/>
    </row>
    <row r="603" spans="2:2" x14ac:dyDescent="0.4">
      <c r="B603" s="54"/>
    </row>
    <row r="604" spans="2:2" x14ac:dyDescent="0.4">
      <c r="B604" s="54"/>
    </row>
    <row r="605" spans="2:2" x14ac:dyDescent="0.4">
      <c r="B605" s="54"/>
    </row>
    <row r="606" spans="2:2" x14ac:dyDescent="0.4">
      <c r="B606" s="54"/>
    </row>
    <row r="607" spans="2:2" x14ac:dyDescent="0.4">
      <c r="B607" s="54"/>
    </row>
    <row r="608" spans="2:2" x14ac:dyDescent="0.4">
      <c r="B608" s="54"/>
    </row>
    <row r="609" spans="2:2" x14ac:dyDescent="0.4">
      <c r="B609" s="54"/>
    </row>
    <row r="610" spans="2:2" x14ac:dyDescent="0.4">
      <c r="B610" s="54"/>
    </row>
    <row r="611" spans="2:2" x14ac:dyDescent="0.4">
      <c r="B611" s="54"/>
    </row>
    <row r="612" spans="2:2" x14ac:dyDescent="0.4">
      <c r="B612" s="54"/>
    </row>
    <row r="613" spans="2:2" x14ac:dyDescent="0.4">
      <c r="B613" s="54"/>
    </row>
    <row r="614" spans="2:2" x14ac:dyDescent="0.4">
      <c r="B614" s="54"/>
    </row>
    <row r="615" spans="2:2" x14ac:dyDescent="0.4">
      <c r="B615" s="54"/>
    </row>
    <row r="616" spans="2:2" x14ac:dyDescent="0.4">
      <c r="B616" s="54"/>
    </row>
    <row r="617" spans="2:2" x14ac:dyDescent="0.4">
      <c r="B617" s="54"/>
    </row>
    <row r="618" spans="2:2" x14ac:dyDescent="0.4">
      <c r="B618" s="54"/>
    </row>
    <row r="619" spans="2:2" x14ac:dyDescent="0.4">
      <c r="B619" s="54"/>
    </row>
    <row r="620" spans="2:2" x14ac:dyDescent="0.4">
      <c r="B620" s="54"/>
    </row>
    <row r="621" spans="2:2" x14ac:dyDescent="0.4">
      <c r="B621" s="54"/>
    </row>
    <row r="622" spans="2:2" x14ac:dyDescent="0.4">
      <c r="B622" s="54"/>
    </row>
    <row r="623" spans="2:2" x14ac:dyDescent="0.4">
      <c r="B623" s="54"/>
    </row>
    <row r="624" spans="2:2" x14ac:dyDescent="0.4">
      <c r="B624" s="54"/>
    </row>
    <row r="625" spans="2:2" x14ac:dyDescent="0.4">
      <c r="B625" s="54"/>
    </row>
    <row r="626" spans="2:2" x14ac:dyDescent="0.4">
      <c r="B626" s="54"/>
    </row>
    <row r="627" spans="2:2" x14ac:dyDescent="0.4">
      <c r="B627" s="54"/>
    </row>
    <row r="628" spans="2:2" x14ac:dyDescent="0.4">
      <c r="B628" s="54"/>
    </row>
    <row r="629" spans="2:2" x14ac:dyDescent="0.4">
      <c r="B629" s="54"/>
    </row>
    <row r="630" spans="2:2" x14ac:dyDescent="0.4">
      <c r="B630" s="54"/>
    </row>
    <row r="631" spans="2:2" x14ac:dyDescent="0.4">
      <c r="B631" s="54"/>
    </row>
    <row r="632" spans="2:2" x14ac:dyDescent="0.4">
      <c r="B632" s="54"/>
    </row>
    <row r="633" spans="2:2" x14ac:dyDescent="0.4">
      <c r="B633" s="54"/>
    </row>
    <row r="634" spans="2:2" x14ac:dyDescent="0.4">
      <c r="B634" s="54"/>
    </row>
    <row r="635" spans="2:2" x14ac:dyDescent="0.4">
      <c r="B635" s="54"/>
    </row>
    <row r="636" spans="2:2" x14ac:dyDescent="0.4">
      <c r="B636" s="54"/>
    </row>
    <row r="637" spans="2:2" x14ac:dyDescent="0.4">
      <c r="B637" s="54"/>
    </row>
    <row r="638" spans="2:2" x14ac:dyDescent="0.4">
      <c r="B638" s="54"/>
    </row>
    <row r="639" spans="2:2" x14ac:dyDescent="0.4">
      <c r="B639" s="54"/>
    </row>
    <row r="640" spans="2:2" x14ac:dyDescent="0.4">
      <c r="B640" s="54"/>
    </row>
    <row r="641" spans="2:2" x14ac:dyDescent="0.4">
      <c r="B641" s="54"/>
    </row>
    <row r="642" spans="2:2" x14ac:dyDescent="0.4">
      <c r="B642" s="54"/>
    </row>
    <row r="643" spans="2:2" x14ac:dyDescent="0.4">
      <c r="B643" s="54"/>
    </row>
    <row r="644" spans="2:2" x14ac:dyDescent="0.4">
      <c r="B644" s="54"/>
    </row>
    <row r="645" spans="2:2" x14ac:dyDescent="0.4">
      <c r="B645" s="54"/>
    </row>
    <row r="646" spans="2:2" x14ac:dyDescent="0.4">
      <c r="B646" s="54"/>
    </row>
    <row r="647" spans="2:2" x14ac:dyDescent="0.4">
      <c r="B647" s="54"/>
    </row>
    <row r="648" spans="2:2" x14ac:dyDescent="0.4">
      <c r="B648" s="54"/>
    </row>
    <row r="649" spans="2:2" x14ac:dyDescent="0.4">
      <c r="B649" s="54"/>
    </row>
    <row r="650" spans="2:2" x14ac:dyDescent="0.4">
      <c r="B650" s="54"/>
    </row>
    <row r="651" spans="2:2" x14ac:dyDescent="0.4">
      <c r="B651" s="54"/>
    </row>
    <row r="652" spans="2:2" x14ac:dyDescent="0.4">
      <c r="B652" s="54"/>
    </row>
    <row r="653" spans="2:2" x14ac:dyDescent="0.4">
      <c r="B653" s="54"/>
    </row>
    <row r="654" spans="2:2" x14ac:dyDescent="0.4">
      <c r="B654" s="54"/>
    </row>
    <row r="655" spans="2:2" x14ac:dyDescent="0.4">
      <c r="B655" s="54"/>
    </row>
    <row r="656" spans="2:2" x14ac:dyDescent="0.4">
      <c r="B656" s="54"/>
    </row>
    <row r="657" spans="2:2" x14ac:dyDescent="0.4">
      <c r="B657" s="54"/>
    </row>
    <row r="658" spans="2:2" x14ac:dyDescent="0.4">
      <c r="B658" s="54"/>
    </row>
    <row r="659" spans="2:2" x14ac:dyDescent="0.4">
      <c r="B659" s="54"/>
    </row>
    <row r="660" spans="2:2" x14ac:dyDescent="0.4">
      <c r="B660" s="54"/>
    </row>
    <row r="661" spans="2:2" x14ac:dyDescent="0.4">
      <c r="B661" s="54"/>
    </row>
    <row r="662" spans="2:2" x14ac:dyDescent="0.4">
      <c r="B662" s="54"/>
    </row>
    <row r="663" spans="2:2" x14ac:dyDescent="0.4">
      <c r="B663" s="54"/>
    </row>
    <row r="664" spans="2:2" x14ac:dyDescent="0.4">
      <c r="B664" s="54"/>
    </row>
    <row r="665" spans="2:2" x14ac:dyDescent="0.4">
      <c r="B665" s="54"/>
    </row>
    <row r="666" spans="2:2" x14ac:dyDescent="0.4">
      <c r="B666" s="54"/>
    </row>
    <row r="667" spans="2:2" x14ac:dyDescent="0.4">
      <c r="B667" s="54"/>
    </row>
    <row r="668" spans="2:2" x14ac:dyDescent="0.4">
      <c r="B668" s="54"/>
    </row>
    <row r="669" spans="2:2" x14ac:dyDescent="0.4">
      <c r="B669" s="54"/>
    </row>
    <row r="670" spans="2:2" x14ac:dyDescent="0.4">
      <c r="B670" s="54"/>
    </row>
    <row r="671" spans="2:2" x14ac:dyDescent="0.4">
      <c r="B671" s="54"/>
    </row>
    <row r="672" spans="2:2" x14ac:dyDescent="0.4">
      <c r="B672" s="54"/>
    </row>
    <row r="673" spans="2:2" x14ac:dyDescent="0.4">
      <c r="B673" s="54"/>
    </row>
    <row r="674" spans="2:2" x14ac:dyDescent="0.4">
      <c r="B674" s="54"/>
    </row>
    <row r="675" spans="2:2" x14ac:dyDescent="0.4">
      <c r="B675" s="54"/>
    </row>
    <row r="676" spans="2:2" x14ac:dyDescent="0.4">
      <c r="B676" s="54"/>
    </row>
    <row r="677" spans="2:2" x14ac:dyDescent="0.4">
      <c r="B677" s="54"/>
    </row>
    <row r="678" spans="2:2" x14ac:dyDescent="0.4">
      <c r="B678" s="54"/>
    </row>
    <row r="679" spans="2:2" x14ac:dyDescent="0.4">
      <c r="B679" s="54"/>
    </row>
    <row r="680" spans="2:2" x14ac:dyDescent="0.4">
      <c r="B680" s="54"/>
    </row>
    <row r="681" spans="2:2" x14ac:dyDescent="0.4">
      <c r="B681" s="54"/>
    </row>
    <row r="682" spans="2:2" x14ac:dyDescent="0.4">
      <c r="B682" s="54"/>
    </row>
    <row r="683" spans="2:2" x14ac:dyDescent="0.4">
      <c r="B683" s="54"/>
    </row>
    <row r="684" spans="2:2" x14ac:dyDescent="0.4">
      <c r="B684" s="54"/>
    </row>
    <row r="685" spans="2:2" x14ac:dyDescent="0.4">
      <c r="B685" s="54"/>
    </row>
    <row r="686" spans="2:2" x14ac:dyDescent="0.4">
      <c r="B686" s="54"/>
    </row>
    <row r="687" spans="2:2" x14ac:dyDescent="0.4">
      <c r="B687" s="54"/>
    </row>
    <row r="688" spans="2:2" x14ac:dyDescent="0.4">
      <c r="B688" s="54"/>
    </row>
    <row r="689" spans="2:2" x14ac:dyDescent="0.4">
      <c r="B689" s="54"/>
    </row>
    <row r="690" spans="2:2" x14ac:dyDescent="0.4">
      <c r="B690" s="54"/>
    </row>
    <row r="691" spans="2:2" x14ac:dyDescent="0.4">
      <c r="B691" s="54"/>
    </row>
    <row r="692" spans="2:2" x14ac:dyDescent="0.4">
      <c r="B692" s="54"/>
    </row>
    <row r="693" spans="2:2" x14ac:dyDescent="0.4">
      <c r="B693" s="54"/>
    </row>
    <row r="694" spans="2:2" x14ac:dyDescent="0.4">
      <c r="B694" s="54"/>
    </row>
    <row r="695" spans="2:2" x14ac:dyDescent="0.4">
      <c r="B695" s="54"/>
    </row>
    <row r="696" spans="2:2" x14ac:dyDescent="0.4">
      <c r="B696" s="54"/>
    </row>
    <row r="697" spans="2:2" x14ac:dyDescent="0.4">
      <c r="B697" s="54"/>
    </row>
    <row r="698" spans="2:2" x14ac:dyDescent="0.4">
      <c r="B698" s="54"/>
    </row>
    <row r="699" spans="2:2" x14ac:dyDescent="0.4">
      <c r="B699" s="54"/>
    </row>
    <row r="700" spans="2:2" x14ac:dyDescent="0.4">
      <c r="B700" s="54"/>
    </row>
    <row r="701" spans="2:2" x14ac:dyDescent="0.4">
      <c r="B701" s="54"/>
    </row>
    <row r="702" spans="2:2" x14ac:dyDescent="0.4">
      <c r="B702" s="54"/>
    </row>
    <row r="703" spans="2:2" x14ac:dyDescent="0.4">
      <c r="B703" s="54"/>
    </row>
    <row r="704" spans="2:2" x14ac:dyDescent="0.4">
      <c r="B704" s="54"/>
    </row>
    <row r="705" spans="2:2" x14ac:dyDescent="0.4">
      <c r="B705" s="54"/>
    </row>
    <row r="706" spans="2:2" x14ac:dyDescent="0.4">
      <c r="B706" s="54"/>
    </row>
    <row r="707" spans="2:2" x14ac:dyDescent="0.4">
      <c r="B707" s="54"/>
    </row>
    <row r="708" spans="2:2" x14ac:dyDescent="0.4">
      <c r="B708" s="54"/>
    </row>
    <row r="709" spans="2:2" x14ac:dyDescent="0.4">
      <c r="B709" s="54"/>
    </row>
    <row r="710" spans="2:2" x14ac:dyDescent="0.4">
      <c r="B710" s="54"/>
    </row>
    <row r="711" spans="2:2" x14ac:dyDescent="0.4">
      <c r="B711" s="54"/>
    </row>
    <row r="712" spans="2:2" x14ac:dyDescent="0.4">
      <c r="B712" s="54"/>
    </row>
    <row r="713" spans="2:2" x14ac:dyDescent="0.4">
      <c r="B713" s="54"/>
    </row>
    <row r="714" spans="2:2" x14ac:dyDescent="0.4">
      <c r="B714" s="54"/>
    </row>
    <row r="715" spans="2:2" x14ac:dyDescent="0.4">
      <c r="B715" s="54"/>
    </row>
    <row r="716" spans="2:2" x14ac:dyDescent="0.4">
      <c r="B716" s="54"/>
    </row>
    <row r="717" spans="2:2" x14ac:dyDescent="0.4">
      <c r="B717" s="54"/>
    </row>
    <row r="718" spans="2:2" x14ac:dyDescent="0.4">
      <c r="B718" s="54"/>
    </row>
    <row r="719" spans="2:2" x14ac:dyDescent="0.4">
      <c r="B719" s="54"/>
    </row>
    <row r="720" spans="2:2" x14ac:dyDescent="0.4">
      <c r="B720" s="54"/>
    </row>
    <row r="721" spans="2:2" x14ac:dyDescent="0.4">
      <c r="B721" s="54"/>
    </row>
    <row r="722" spans="2:2" x14ac:dyDescent="0.4">
      <c r="B722" s="54"/>
    </row>
    <row r="723" spans="2:2" x14ac:dyDescent="0.4">
      <c r="B723" s="54"/>
    </row>
    <row r="724" spans="2:2" x14ac:dyDescent="0.4">
      <c r="B724" s="54"/>
    </row>
    <row r="725" spans="2:2" x14ac:dyDescent="0.4">
      <c r="B725" s="54"/>
    </row>
    <row r="726" spans="2:2" x14ac:dyDescent="0.4">
      <c r="B726" s="54"/>
    </row>
    <row r="727" spans="2:2" x14ac:dyDescent="0.4">
      <c r="B727" s="54"/>
    </row>
    <row r="728" spans="2:2" x14ac:dyDescent="0.4">
      <c r="B728" s="54"/>
    </row>
    <row r="729" spans="2:2" x14ac:dyDescent="0.4">
      <c r="B729" s="54"/>
    </row>
    <row r="730" spans="2:2" x14ac:dyDescent="0.4">
      <c r="B730" s="54"/>
    </row>
    <row r="731" spans="2:2" x14ac:dyDescent="0.4">
      <c r="B731" s="54"/>
    </row>
    <row r="732" spans="2:2" x14ac:dyDescent="0.4">
      <c r="B732" s="54"/>
    </row>
    <row r="733" spans="2:2" x14ac:dyDescent="0.4">
      <c r="B733" s="54"/>
    </row>
    <row r="734" spans="2:2" x14ac:dyDescent="0.4">
      <c r="B734" s="54"/>
    </row>
    <row r="735" spans="2:2" x14ac:dyDescent="0.4">
      <c r="B735" s="54"/>
    </row>
    <row r="736" spans="2:2" x14ac:dyDescent="0.4">
      <c r="B736" s="54"/>
    </row>
    <row r="737" spans="2:2" x14ac:dyDescent="0.4">
      <c r="B737" s="54"/>
    </row>
    <row r="738" spans="2:2" x14ac:dyDescent="0.4">
      <c r="B738" s="54"/>
    </row>
    <row r="739" spans="2:2" x14ac:dyDescent="0.4">
      <c r="B739" s="54"/>
    </row>
    <row r="740" spans="2:2" x14ac:dyDescent="0.4">
      <c r="B740" s="54"/>
    </row>
    <row r="741" spans="2:2" x14ac:dyDescent="0.4">
      <c r="B741" s="54"/>
    </row>
    <row r="742" spans="2:2" x14ac:dyDescent="0.4">
      <c r="B742" s="54"/>
    </row>
    <row r="743" spans="2:2" x14ac:dyDescent="0.4">
      <c r="B743" s="54"/>
    </row>
    <row r="744" spans="2:2" x14ac:dyDescent="0.4">
      <c r="B744" s="54"/>
    </row>
    <row r="745" spans="2:2" x14ac:dyDescent="0.4">
      <c r="B745" s="54"/>
    </row>
    <row r="746" spans="2:2" x14ac:dyDescent="0.4">
      <c r="B746" s="54"/>
    </row>
    <row r="747" spans="2:2" x14ac:dyDescent="0.4">
      <c r="B747" s="54"/>
    </row>
    <row r="748" spans="2:2" x14ac:dyDescent="0.4">
      <c r="B748" s="54"/>
    </row>
    <row r="749" spans="2:2" x14ac:dyDescent="0.4">
      <c r="B749" s="54"/>
    </row>
    <row r="750" spans="2:2" x14ac:dyDescent="0.4">
      <c r="B750" s="54"/>
    </row>
    <row r="751" spans="2:2" x14ac:dyDescent="0.4">
      <c r="B751" s="54"/>
    </row>
    <row r="752" spans="2:2" x14ac:dyDescent="0.4">
      <c r="B752" s="54"/>
    </row>
    <row r="753" spans="2:2" x14ac:dyDescent="0.4">
      <c r="B753" s="54"/>
    </row>
    <row r="754" spans="2:2" x14ac:dyDescent="0.4">
      <c r="B754" s="54"/>
    </row>
    <row r="755" spans="2:2" x14ac:dyDescent="0.4">
      <c r="B755" s="54"/>
    </row>
    <row r="756" spans="2:2" x14ac:dyDescent="0.4">
      <c r="B756" s="54"/>
    </row>
    <row r="757" spans="2:2" x14ac:dyDescent="0.4">
      <c r="B757" s="54"/>
    </row>
    <row r="758" spans="2:2" x14ac:dyDescent="0.4">
      <c r="B758" s="54"/>
    </row>
    <row r="759" spans="2:2" x14ac:dyDescent="0.4">
      <c r="B759" s="54"/>
    </row>
    <row r="760" spans="2:2" x14ac:dyDescent="0.4">
      <c r="B760" s="54"/>
    </row>
    <row r="761" spans="2:2" x14ac:dyDescent="0.4">
      <c r="B761" s="54"/>
    </row>
    <row r="762" spans="2:2" x14ac:dyDescent="0.4">
      <c r="B762" s="54"/>
    </row>
    <row r="763" spans="2:2" x14ac:dyDescent="0.4">
      <c r="B763" s="54"/>
    </row>
    <row r="764" spans="2:2" x14ac:dyDescent="0.4">
      <c r="B764" s="54"/>
    </row>
    <row r="765" spans="2:2" x14ac:dyDescent="0.4">
      <c r="B765" s="54"/>
    </row>
    <row r="766" spans="2:2" x14ac:dyDescent="0.4">
      <c r="B766" s="54"/>
    </row>
    <row r="767" spans="2:2" x14ac:dyDescent="0.4">
      <c r="B767" s="54"/>
    </row>
    <row r="768" spans="2:2" x14ac:dyDescent="0.4">
      <c r="B768" s="54"/>
    </row>
    <row r="769" spans="2:2" x14ac:dyDescent="0.4">
      <c r="B769" s="54"/>
    </row>
    <row r="770" spans="2:2" x14ac:dyDescent="0.4">
      <c r="B770" s="54"/>
    </row>
    <row r="771" spans="2:2" x14ac:dyDescent="0.4">
      <c r="B771" s="54"/>
    </row>
    <row r="772" spans="2:2" x14ac:dyDescent="0.4">
      <c r="B772" s="54"/>
    </row>
    <row r="773" spans="2:2" x14ac:dyDescent="0.4">
      <c r="B773" s="54"/>
    </row>
    <row r="774" spans="2:2" x14ac:dyDescent="0.4">
      <c r="B774" s="54"/>
    </row>
    <row r="775" spans="2:2" x14ac:dyDescent="0.4">
      <c r="B775" s="54"/>
    </row>
    <row r="776" spans="2:2" x14ac:dyDescent="0.4">
      <c r="B776" s="54"/>
    </row>
    <row r="777" spans="2:2" x14ac:dyDescent="0.4">
      <c r="B777" s="54"/>
    </row>
    <row r="778" spans="2:2" x14ac:dyDescent="0.4">
      <c r="B778" s="54"/>
    </row>
    <row r="779" spans="2:2" x14ac:dyDescent="0.4">
      <c r="B779" s="54"/>
    </row>
    <row r="780" spans="2:2" x14ac:dyDescent="0.4">
      <c r="B780" s="54"/>
    </row>
    <row r="781" spans="2:2" x14ac:dyDescent="0.4">
      <c r="B781" s="54"/>
    </row>
    <row r="782" spans="2:2" x14ac:dyDescent="0.4">
      <c r="B782" s="54"/>
    </row>
    <row r="783" spans="2:2" x14ac:dyDescent="0.4">
      <c r="B783" s="54"/>
    </row>
    <row r="784" spans="2:2" x14ac:dyDescent="0.4">
      <c r="B784" s="54"/>
    </row>
    <row r="785" spans="2:2" x14ac:dyDescent="0.4">
      <c r="B785" s="54"/>
    </row>
    <row r="786" spans="2:2" x14ac:dyDescent="0.4">
      <c r="B786" s="54"/>
    </row>
    <row r="787" spans="2:2" x14ac:dyDescent="0.4">
      <c r="B787" s="54"/>
    </row>
    <row r="788" spans="2:2" x14ac:dyDescent="0.4">
      <c r="B788" s="54"/>
    </row>
    <row r="789" spans="2:2" x14ac:dyDescent="0.4">
      <c r="B789" s="54"/>
    </row>
    <row r="790" spans="2:2" x14ac:dyDescent="0.4">
      <c r="B790" s="54"/>
    </row>
    <row r="791" spans="2:2" x14ac:dyDescent="0.4">
      <c r="B791" s="54"/>
    </row>
    <row r="792" spans="2:2" x14ac:dyDescent="0.4">
      <c r="B792" s="54"/>
    </row>
    <row r="793" spans="2:2" x14ac:dyDescent="0.4">
      <c r="B793" s="54"/>
    </row>
    <row r="794" spans="2:2" x14ac:dyDescent="0.4">
      <c r="B794" s="54"/>
    </row>
    <row r="795" spans="2:2" x14ac:dyDescent="0.4">
      <c r="B795" s="54"/>
    </row>
    <row r="796" spans="2:2" x14ac:dyDescent="0.4">
      <c r="B796" s="54"/>
    </row>
    <row r="797" spans="2:2" x14ac:dyDescent="0.4">
      <c r="B797" s="54"/>
    </row>
    <row r="798" spans="2:2" x14ac:dyDescent="0.4">
      <c r="B798" s="54"/>
    </row>
    <row r="799" spans="2:2" x14ac:dyDescent="0.4">
      <c r="B799" s="54"/>
    </row>
    <row r="800" spans="2:2" x14ac:dyDescent="0.4">
      <c r="B800" s="54"/>
    </row>
    <row r="801" spans="2:2" x14ac:dyDescent="0.4">
      <c r="B801" s="54"/>
    </row>
    <row r="802" spans="2:2" x14ac:dyDescent="0.4">
      <c r="B802" s="54"/>
    </row>
    <row r="803" spans="2:2" x14ac:dyDescent="0.4">
      <c r="B803" s="54"/>
    </row>
    <row r="804" spans="2:2" x14ac:dyDescent="0.4">
      <c r="B804" s="54"/>
    </row>
    <row r="805" spans="2:2" x14ac:dyDescent="0.4">
      <c r="B805" s="54"/>
    </row>
    <row r="806" spans="2:2" x14ac:dyDescent="0.4">
      <c r="B806" s="54"/>
    </row>
    <row r="807" spans="2:2" x14ac:dyDescent="0.4">
      <c r="B807" s="54"/>
    </row>
    <row r="808" spans="2:2" x14ac:dyDescent="0.4">
      <c r="B808" s="54"/>
    </row>
    <row r="809" spans="2:2" x14ac:dyDescent="0.4">
      <c r="B809" s="54"/>
    </row>
    <row r="810" spans="2:2" x14ac:dyDescent="0.4">
      <c r="B810" s="54"/>
    </row>
    <row r="811" spans="2:2" x14ac:dyDescent="0.4">
      <c r="B811" s="54"/>
    </row>
    <row r="812" spans="2:2" x14ac:dyDescent="0.4">
      <c r="B812" s="54"/>
    </row>
    <row r="813" spans="2:2" x14ac:dyDescent="0.4">
      <c r="B813" s="54"/>
    </row>
    <row r="814" spans="2:2" x14ac:dyDescent="0.4">
      <c r="B814" s="54"/>
    </row>
    <row r="815" spans="2:2" x14ac:dyDescent="0.4">
      <c r="B815" s="54"/>
    </row>
    <row r="816" spans="2:2" x14ac:dyDescent="0.4">
      <c r="B816" s="54"/>
    </row>
    <row r="817" spans="2:2" x14ac:dyDescent="0.4">
      <c r="B817" s="54"/>
    </row>
    <row r="818" spans="2:2" x14ac:dyDescent="0.4">
      <c r="B818" s="54"/>
    </row>
    <row r="819" spans="2:2" x14ac:dyDescent="0.4">
      <c r="B819" s="54"/>
    </row>
    <row r="820" spans="2:2" x14ac:dyDescent="0.4">
      <c r="B820" s="54"/>
    </row>
    <row r="821" spans="2:2" x14ac:dyDescent="0.4">
      <c r="B821" s="54"/>
    </row>
    <row r="822" spans="2:2" x14ac:dyDescent="0.4">
      <c r="B822" s="54"/>
    </row>
    <row r="823" spans="2:2" x14ac:dyDescent="0.4">
      <c r="B823" s="54"/>
    </row>
    <row r="824" spans="2:2" x14ac:dyDescent="0.4">
      <c r="B824" s="54"/>
    </row>
    <row r="825" spans="2:2" x14ac:dyDescent="0.4">
      <c r="B825" s="54"/>
    </row>
    <row r="826" spans="2:2" x14ac:dyDescent="0.4">
      <c r="B826" s="54"/>
    </row>
    <row r="827" spans="2:2" x14ac:dyDescent="0.4">
      <c r="B827" s="54"/>
    </row>
    <row r="828" spans="2:2" x14ac:dyDescent="0.4">
      <c r="B828" s="54"/>
    </row>
    <row r="829" spans="2:2" x14ac:dyDescent="0.4">
      <c r="B829" s="54"/>
    </row>
    <row r="830" spans="2:2" x14ac:dyDescent="0.4">
      <c r="B830" s="54"/>
    </row>
    <row r="831" spans="2:2" x14ac:dyDescent="0.4">
      <c r="B831" s="54"/>
    </row>
    <row r="832" spans="2:2" x14ac:dyDescent="0.4">
      <c r="B832" s="54"/>
    </row>
    <row r="833" spans="2:2" x14ac:dyDescent="0.4">
      <c r="B833" s="54"/>
    </row>
    <row r="834" spans="2:2" x14ac:dyDescent="0.4">
      <c r="B834" s="54"/>
    </row>
    <row r="835" spans="2:2" x14ac:dyDescent="0.4">
      <c r="B835" s="54"/>
    </row>
    <row r="836" spans="2:2" x14ac:dyDescent="0.4">
      <c r="B836" s="54"/>
    </row>
    <row r="837" spans="2:2" x14ac:dyDescent="0.4">
      <c r="B837" s="54"/>
    </row>
    <row r="838" spans="2:2" x14ac:dyDescent="0.4">
      <c r="B838" s="54"/>
    </row>
    <row r="839" spans="2:2" x14ac:dyDescent="0.4">
      <c r="B839" s="54"/>
    </row>
    <row r="840" spans="2:2" x14ac:dyDescent="0.4">
      <c r="B840" s="54"/>
    </row>
    <row r="841" spans="2:2" x14ac:dyDescent="0.4">
      <c r="B841" s="54"/>
    </row>
    <row r="842" spans="2:2" x14ac:dyDescent="0.4">
      <c r="B842" s="54"/>
    </row>
    <row r="843" spans="2:2" x14ac:dyDescent="0.4">
      <c r="B843" s="54"/>
    </row>
    <row r="844" spans="2:2" x14ac:dyDescent="0.4">
      <c r="B844" s="54"/>
    </row>
    <row r="845" spans="2:2" x14ac:dyDescent="0.4">
      <c r="B845" s="54"/>
    </row>
    <row r="846" spans="2:2" x14ac:dyDescent="0.4">
      <c r="B846" s="54"/>
    </row>
    <row r="847" spans="2:2" x14ac:dyDescent="0.4">
      <c r="B847" s="54"/>
    </row>
    <row r="848" spans="2:2" x14ac:dyDescent="0.4">
      <c r="B848" s="54"/>
    </row>
    <row r="849" spans="2:2" x14ac:dyDescent="0.4">
      <c r="B849" s="54"/>
    </row>
    <row r="850" spans="2:2" x14ac:dyDescent="0.4">
      <c r="B850" s="54"/>
    </row>
    <row r="851" spans="2:2" x14ac:dyDescent="0.4">
      <c r="B851" s="54"/>
    </row>
    <row r="852" spans="2:2" x14ac:dyDescent="0.4">
      <c r="B852" s="54"/>
    </row>
    <row r="853" spans="2:2" x14ac:dyDescent="0.4">
      <c r="B853" s="54"/>
    </row>
    <row r="854" spans="2:2" x14ac:dyDescent="0.4">
      <c r="B854" s="54"/>
    </row>
    <row r="855" spans="2:2" x14ac:dyDescent="0.4">
      <c r="B855" s="54"/>
    </row>
    <row r="856" spans="2:2" x14ac:dyDescent="0.4">
      <c r="B856" s="54"/>
    </row>
    <row r="857" spans="2:2" x14ac:dyDescent="0.4">
      <c r="B857" s="54"/>
    </row>
    <row r="858" spans="2:2" x14ac:dyDescent="0.4">
      <c r="B858" s="54"/>
    </row>
    <row r="859" spans="2:2" x14ac:dyDescent="0.4">
      <c r="B859" s="54"/>
    </row>
    <row r="860" spans="2:2" x14ac:dyDescent="0.4">
      <c r="B860" s="54"/>
    </row>
    <row r="861" spans="2:2" x14ac:dyDescent="0.4">
      <c r="B861" s="54"/>
    </row>
    <row r="862" spans="2:2" x14ac:dyDescent="0.4">
      <c r="B862" s="54"/>
    </row>
    <row r="863" spans="2:2" x14ac:dyDescent="0.4">
      <c r="B863" s="54"/>
    </row>
    <row r="864" spans="2:2" x14ac:dyDescent="0.4">
      <c r="B864" s="54"/>
    </row>
    <row r="865" spans="2:2" x14ac:dyDescent="0.4">
      <c r="B865" s="54"/>
    </row>
    <row r="866" spans="2:2" x14ac:dyDescent="0.4">
      <c r="B866" s="54"/>
    </row>
    <row r="867" spans="2:2" x14ac:dyDescent="0.4">
      <c r="B867" s="54"/>
    </row>
    <row r="868" spans="2:2" x14ac:dyDescent="0.4">
      <c r="B868" s="54"/>
    </row>
    <row r="869" spans="2:2" x14ac:dyDescent="0.4">
      <c r="B869" s="54"/>
    </row>
    <row r="870" spans="2:2" x14ac:dyDescent="0.4">
      <c r="B870" s="54"/>
    </row>
    <row r="871" spans="2:2" x14ac:dyDescent="0.4">
      <c r="B871" s="54"/>
    </row>
    <row r="872" spans="2:2" x14ac:dyDescent="0.4">
      <c r="B872" s="54"/>
    </row>
    <row r="873" spans="2:2" x14ac:dyDescent="0.4">
      <c r="B873" s="54"/>
    </row>
    <row r="874" spans="2:2" x14ac:dyDescent="0.4">
      <c r="B874" s="54"/>
    </row>
    <row r="875" spans="2:2" x14ac:dyDescent="0.4">
      <c r="B875" s="54"/>
    </row>
    <row r="876" spans="2:2" x14ac:dyDescent="0.4">
      <c r="B876" s="54"/>
    </row>
    <row r="877" spans="2:2" x14ac:dyDescent="0.4">
      <c r="B877" s="54"/>
    </row>
    <row r="878" spans="2:2" x14ac:dyDescent="0.4">
      <c r="B878" s="54"/>
    </row>
    <row r="879" spans="2:2" x14ac:dyDescent="0.4">
      <c r="B879" s="54"/>
    </row>
    <row r="880" spans="2:2" x14ac:dyDescent="0.4">
      <c r="B880" s="54"/>
    </row>
    <row r="881" spans="2:2" x14ac:dyDescent="0.4">
      <c r="B881" s="54"/>
    </row>
    <row r="882" spans="2:2" x14ac:dyDescent="0.4">
      <c r="B882" s="54"/>
    </row>
    <row r="883" spans="2:2" x14ac:dyDescent="0.4">
      <c r="B883" s="54"/>
    </row>
    <row r="884" spans="2:2" x14ac:dyDescent="0.4">
      <c r="B884" s="54"/>
    </row>
    <row r="885" spans="2:2" x14ac:dyDescent="0.4">
      <c r="B885" s="54"/>
    </row>
    <row r="886" spans="2:2" x14ac:dyDescent="0.4">
      <c r="B886" s="54"/>
    </row>
    <row r="887" spans="2:2" x14ac:dyDescent="0.4">
      <c r="B887" s="54"/>
    </row>
    <row r="888" spans="2:2" x14ac:dyDescent="0.4">
      <c r="B888" s="54"/>
    </row>
    <row r="889" spans="2:2" x14ac:dyDescent="0.4">
      <c r="B889" s="54"/>
    </row>
    <row r="890" spans="2:2" x14ac:dyDescent="0.4">
      <c r="B890" s="54"/>
    </row>
    <row r="891" spans="2:2" x14ac:dyDescent="0.4">
      <c r="B891" s="54"/>
    </row>
    <row r="892" spans="2:2" x14ac:dyDescent="0.4">
      <c r="B892" s="54"/>
    </row>
    <row r="893" spans="2:2" x14ac:dyDescent="0.4">
      <c r="B893" s="54"/>
    </row>
    <row r="894" spans="2:2" x14ac:dyDescent="0.4">
      <c r="B894" s="54"/>
    </row>
    <row r="895" spans="2:2" x14ac:dyDescent="0.4">
      <c r="B895" s="54"/>
    </row>
    <row r="896" spans="2:2" x14ac:dyDescent="0.4">
      <c r="B896" s="54"/>
    </row>
    <row r="897" spans="2:2" x14ac:dyDescent="0.4">
      <c r="B897" s="54"/>
    </row>
    <row r="898" spans="2:2" x14ac:dyDescent="0.4">
      <c r="B898" s="54"/>
    </row>
    <row r="899" spans="2:2" x14ac:dyDescent="0.4">
      <c r="B899" s="54"/>
    </row>
    <row r="900" spans="2:2" x14ac:dyDescent="0.4">
      <c r="B900" s="54"/>
    </row>
    <row r="901" spans="2:2" x14ac:dyDescent="0.4">
      <c r="B901" s="54"/>
    </row>
    <row r="902" spans="2:2" x14ac:dyDescent="0.4">
      <c r="B902" s="54"/>
    </row>
    <row r="903" spans="2:2" x14ac:dyDescent="0.4">
      <c r="B903" s="54"/>
    </row>
    <row r="904" spans="2:2" x14ac:dyDescent="0.4">
      <c r="B904" s="54"/>
    </row>
  </sheetData>
  <sheetProtection sheet="1" objects="1" scenarios="1" autoFilter="0"/>
  <autoFilter ref="A7:K211" xr:uid="{44C02B56-A852-4D63-B52C-5B51473DFB00}">
    <filterColumn colId="6">
      <filters>
        <filter val="市ヶ尾"/>
      </filters>
    </filterColumn>
  </autoFilter>
  <mergeCells count="5">
    <mergeCell ref="D1:E1"/>
    <mergeCell ref="F1:K1"/>
    <mergeCell ref="E3:F3"/>
    <mergeCell ref="E4:F4"/>
    <mergeCell ref="E5:F5"/>
  </mergeCells>
  <phoneticPr fontId="3"/>
  <dataValidations count="1">
    <dataValidation type="whole" imeMode="halfAlpha" operator="lessThanOrEqual" allowBlank="1" showInputMessage="1" showErrorMessage="1" error="【枚数オーバーです】左の部数以下の枚数を入力して下さい" sqref="WVD8:WVD211 WLH8:WLH211 IR8:IR211 SN8:SN211 ACJ8:ACJ211 AMF8:AMF211 AWB8:AWB211 BFX8:BFX211 BPT8:BPT211 BZP8:BZP211 CJL8:CJL211 CTH8:CTH211 DDD8:DDD211 DMZ8:DMZ211 DWV8:DWV211 EGR8:EGR211 EQN8:EQN211 FAJ8:FAJ211 FKF8:FKF211 FUB8:FUB211 GDX8:GDX211 GNT8:GNT211 GXP8:GXP211 HHL8:HHL211 HRH8:HRH211 IBD8:IBD211 IKZ8:IKZ211 IUV8:IUV211 JER8:JER211 JON8:JON211 JYJ8:JYJ211 KIF8:KIF211 KSB8:KSB211 LBX8:LBX211 LLT8:LLT211 LVP8:LVP211 MFL8:MFL211 MPH8:MPH211 MZD8:MZD211 NIZ8:NIZ211 NSV8:NSV211 OCR8:OCR211 OMN8:OMN211 OWJ8:OWJ211 PGF8:PGF211 PQB8:PQB211 PZX8:PZX211 QJT8:QJT211 QTP8:QTP211 RDL8:RDL211 RNH8:RNH211 RXD8:RXD211 SGZ8:SGZ211 SQV8:SQV211 TAR8:TAR211 TKN8:TKN211 TUJ8:TUJ211 UEF8:UEF211 UOB8:UOB211 UXX8:UXX211 VHT8:VHT211 VRP8:VRP211 WBL8:WBL211 I198:I211 I8:I196" xr:uid="{B5824B55-F755-4E88-893A-476150537A1B}">
      <formula1>H8</formula1>
    </dataValidation>
  </dataValidations>
  <pageMargins left="0.25" right="0.25" top="0.75" bottom="0.75" header="0.3" footer="0.3"/>
  <pageSetup paperSize="9" scale="66" fitToHeight="0" orientation="portrait" r:id="rId1"/>
  <rowBreaks count="2" manualBreakCount="2">
    <brk id="136" min="1" max="10" man="1"/>
    <brk id="18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神奈川部数表</vt:lpstr>
      <vt:lpstr>神奈川部数表!Print_Area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熊澤 高行</dc:creator>
  <cp:lastModifiedBy>熊澤 高行</cp:lastModifiedBy>
  <dcterms:created xsi:type="dcterms:W3CDTF">2024-04-22T01:53:09Z</dcterms:created>
  <dcterms:modified xsi:type="dcterms:W3CDTF">2024-04-22T01:53:15Z</dcterms:modified>
</cp:coreProperties>
</file>