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rikomi_baitai\■■チラッシュ推進課■■\■チラッシュ推進課業務\4　集計資料(売上・店配金系）\集計ツール\部数表\部数表作成\"/>
    </mc:Choice>
  </mc:AlternateContent>
  <xr:revisionPtr revIDLastSave="0" documentId="13_ncr:1_{9EAC5A71-E5DA-4A5B-ABB7-698CCF4D7AA5}" xr6:coauthVersionLast="47" xr6:coauthVersionMax="47" xr10:uidLastSave="{00000000-0000-0000-0000-000000000000}"/>
  <bookViews>
    <workbookView xWindow="-120" yWindow="-120" windowWidth="20730" windowHeight="11310" xr2:uid="{DA1FF952-9FFC-46BA-8FD9-402FB55090C0}"/>
  </bookViews>
  <sheets>
    <sheet name="埼玉部数表" sheetId="1" r:id="rId1"/>
  </sheets>
  <definedNames>
    <definedName name="_xlnm._FilterDatabase" localSheetId="0" hidden="1">埼玉部数表!$A$7:$K$229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9" i="1" l="1"/>
  <c r="J226" i="1"/>
  <c r="K225" i="1"/>
  <c r="K224" i="1"/>
  <c r="K222" i="1"/>
  <c r="K219" i="1"/>
  <c r="K197" i="1"/>
  <c r="J192" i="1"/>
  <c r="J190" i="1"/>
  <c r="K173" i="1"/>
  <c r="J152" i="1"/>
  <c r="K140" i="1"/>
  <c r="J126" i="1"/>
  <c r="K115" i="1"/>
  <c r="J98" i="1"/>
  <c r="K87" i="1"/>
  <c r="K77" i="1"/>
  <c r="J72" i="1"/>
  <c r="J40" i="1"/>
  <c r="K29" i="1"/>
  <c r="J24" i="1"/>
  <c r="J22" i="1"/>
  <c r="K21" i="1"/>
  <c r="K192" i="1"/>
  <c r="K3" i="1"/>
  <c r="J205" i="1"/>
  <c r="K5" i="1"/>
  <c r="K4" i="1"/>
  <c r="J37" i="1" l="1"/>
  <c r="K190" i="1"/>
  <c r="J94" i="1"/>
  <c r="J108" i="1"/>
  <c r="J186" i="1"/>
  <c r="K16" i="1"/>
  <c r="K108" i="1"/>
  <c r="J179" i="1"/>
  <c r="J211" i="1"/>
  <c r="J12" i="1"/>
  <c r="J90" i="1"/>
  <c r="J104" i="1"/>
  <c r="K133" i="1"/>
  <c r="J158" i="1"/>
  <c r="K179" i="1"/>
  <c r="K181" i="1"/>
  <c r="J182" i="1"/>
  <c r="J200" i="1"/>
  <c r="K205" i="1"/>
  <c r="K207" i="1"/>
  <c r="K209" i="1"/>
  <c r="K211" i="1"/>
  <c r="K72" i="1"/>
  <c r="K98" i="1"/>
  <c r="K126" i="1"/>
  <c r="J149" i="1"/>
  <c r="J169" i="1"/>
  <c r="K226" i="1"/>
  <c r="J16" i="1"/>
  <c r="J34" i="1"/>
  <c r="K69" i="1"/>
  <c r="K149" i="1"/>
  <c r="J162" i="1"/>
  <c r="K169" i="1"/>
  <c r="J214" i="1"/>
  <c r="K94" i="1"/>
  <c r="K166" i="1"/>
  <c r="K204" i="1"/>
  <c r="J207" i="1"/>
  <c r="K214" i="1"/>
  <c r="J9" i="1"/>
  <c r="K12" i="1"/>
  <c r="J29" i="1"/>
  <c r="J77" i="1"/>
  <c r="J87" i="1"/>
  <c r="K90" i="1"/>
  <c r="K104" i="1"/>
  <c r="J115" i="1"/>
  <c r="K158" i="1"/>
  <c r="K182" i="1"/>
  <c r="J197" i="1"/>
  <c r="K200" i="1"/>
  <c r="K24" i="1"/>
  <c r="J69" i="1"/>
  <c r="K37" i="1"/>
  <c r="K123" i="1"/>
  <c r="J166" i="1"/>
  <c r="K58" i="1"/>
  <c r="J181" i="1"/>
  <c r="J209" i="1"/>
  <c r="K9" i="1"/>
  <c r="J140" i="1"/>
  <c r="J222" i="1"/>
  <c r="J224" i="1"/>
  <c r="K40" i="1"/>
  <c r="J123" i="1"/>
  <c r="K152" i="1"/>
  <c r="J58" i="1"/>
  <c r="K165" i="1"/>
  <c r="J133" i="1"/>
  <c r="K186" i="1"/>
  <c r="J21" i="1"/>
  <c r="J173" i="1"/>
  <c r="J219" i="1"/>
  <c r="J225" i="1"/>
  <c r="J229" i="1"/>
  <c r="K22" i="1"/>
  <c r="J49" i="1"/>
  <c r="J121" i="1"/>
  <c r="J147" i="1"/>
  <c r="J165" i="1"/>
  <c r="K49" i="1"/>
  <c r="K121" i="1"/>
  <c r="K147" i="1"/>
  <c r="J204" i="1"/>
  <c r="K34" i="1"/>
  <c r="K162" i="1"/>
</calcChain>
</file>

<file path=xl/sharedStrings.xml><?xml version="1.0" encoding="utf-8"?>
<sst xmlns="http://schemas.openxmlformats.org/spreadsheetml/2006/main" count="929" uniqueCount="523">
  <si>
    <t>以降適用　　　　　チラッシュ部数明細表《埼玉》</t>
    <rPh sb="14" eb="19">
      <t>ブスウメイサイヒョウ</t>
    </rPh>
    <rPh sb="20" eb="22">
      <t>サイタマ</t>
    </rPh>
    <phoneticPr fontId="4"/>
  </si>
  <si>
    <t>広告主</t>
  </si>
  <si>
    <t>折込日</t>
  </si>
  <si>
    <t>地区部数計</t>
    <rPh sb="0" eb="2">
      <t>チク</t>
    </rPh>
    <rPh sb="2" eb="4">
      <t>ブスウ</t>
    </rPh>
    <rPh sb="4" eb="5">
      <t>ケイ</t>
    </rPh>
    <phoneticPr fontId="10"/>
  </si>
  <si>
    <t>タイトル</t>
  </si>
  <si>
    <t>サイズ</t>
  </si>
  <si>
    <t>枚数合計</t>
    <phoneticPr fontId="10"/>
  </si>
  <si>
    <t>申込社</t>
  </si>
  <si>
    <t>担当者</t>
  </si>
  <si>
    <t>ページ計</t>
    <phoneticPr fontId="10"/>
  </si>
  <si>
    <t>CD1</t>
    <phoneticPr fontId="4"/>
  </si>
  <si>
    <t>CD2</t>
    <phoneticPr fontId="10"/>
  </si>
  <si>
    <t>j-noaコード</t>
  </si>
  <si>
    <t>都道府県</t>
    <rPh sb="0" eb="4">
      <t>トドウフケン</t>
    </rPh>
    <phoneticPr fontId="10"/>
  </si>
  <si>
    <t>市区</t>
    <rPh sb="0" eb="2">
      <t>シク</t>
    </rPh>
    <phoneticPr fontId="10"/>
  </si>
  <si>
    <t>地区コード</t>
    <rPh sb="0" eb="2">
      <t>チク</t>
    </rPh>
    <phoneticPr fontId="10"/>
  </si>
  <si>
    <t>読売</t>
    <rPh sb="0" eb="2">
      <t>ヨミウリ</t>
    </rPh>
    <phoneticPr fontId="10"/>
  </si>
  <si>
    <t>部数</t>
    <rPh sb="0" eb="2">
      <t>ブスウ</t>
    </rPh>
    <phoneticPr fontId="10"/>
  </si>
  <si>
    <t>配布枚数</t>
    <rPh sb="0" eb="2">
      <t>ハイフ</t>
    </rPh>
    <rPh sb="2" eb="4">
      <t>マイスウ</t>
    </rPh>
    <phoneticPr fontId="10"/>
  </si>
  <si>
    <t>部数市区郡計</t>
    <rPh sb="0" eb="2">
      <t>ブスウ</t>
    </rPh>
    <rPh sb="2" eb="4">
      <t>シク</t>
    </rPh>
    <rPh sb="4" eb="5">
      <t>グン</t>
    </rPh>
    <rPh sb="5" eb="6">
      <t>ケイ</t>
    </rPh>
    <phoneticPr fontId="10"/>
  </si>
  <si>
    <t>配布市区郡計</t>
    <rPh sb="0" eb="2">
      <t>ハイフ</t>
    </rPh>
    <rPh sb="2" eb="4">
      <t>シク</t>
    </rPh>
    <rPh sb="4" eb="5">
      <t>グン</t>
    </rPh>
    <rPh sb="5" eb="6">
      <t>ケイ</t>
    </rPh>
    <phoneticPr fontId="10"/>
  </si>
  <si>
    <t>11101010197</t>
  </si>
  <si>
    <t>埼玉県</t>
  </si>
  <si>
    <t>さいたま市西区</t>
  </si>
  <si>
    <t>西大宮指扇</t>
  </si>
  <si>
    <t>11101010397</t>
  </si>
  <si>
    <t>指扇南</t>
  </si>
  <si>
    <t>11102010197</t>
  </si>
  <si>
    <t>さいたま市北区</t>
  </si>
  <si>
    <t>大宮日進</t>
  </si>
  <si>
    <t>11102010297</t>
  </si>
  <si>
    <t>宮原</t>
  </si>
  <si>
    <t>11102010397</t>
  </si>
  <si>
    <t>土呂</t>
  </si>
  <si>
    <t>11103010197</t>
  </si>
  <si>
    <t>さいたま市大宮区</t>
  </si>
  <si>
    <t>大宮中央</t>
  </si>
  <si>
    <t>11103010297</t>
  </si>
  <si>
    <t>大宮南部</t>
  </si>
  <si>
    <t>11103010397</t>
  </si>
  <si>
    <t>大宮駅西</t>
  </si>
  <si>
    <t>11103010497</t>
  </si>
  <si>
    <t>桜木</t>
  </si>
  <si>
    <t>11104010297</t>
  </si>
  <si>
    <t>さいたま市見沼区</t>
  </si>
  <si>
    <t>七里</t>
  </si>
  <si>
    <t>11104010397</t>
  </si>
  <si>
    <t>大宮東部</t>
  </si>
  <si>
    <t>11104010497</t>
  </si>
  <si>
    <t>東大宮</t>
  </si>
  <si>
    <t>11104010597</t>
  </si>
  <si>
    <t>大宮大和田</t>
  </si>
  <si>
    <t>廃店</t>
  </si>
  <si>
    <t>11104010697</t>
  </si>
  <si>
    <t>大宮北部</t>
  </si>
  <si>
    <t>11105010197</t>
  </si>
  <si>
    <t>さいたま市中央区</t>
  </si>
  <si>
    <t>与野本町</t>
  </si>
  <si>
    <t>11106010197</t>
  </si>
  <si>
    <t>さいたま市桜区</t>
  </si>
  <si>
    <t>中浦和</t>
  </si>
  <si>
    <t>11106010397</t>
  </si>
  <si>
    <t>白鍬</t>
  </si>
  <si>
    <t>11107010197</t>
  </si>
  <si>
    <t>さいたま市浦和区</t>
  </si>
  <si>
    <t>浦和駅西</t>
  </si>
  <si>
    <t>11107010297</t>
  </si>
  <si>
    <t>浦和東口</t>
  </si>
  <si>
    <t>11107010397</t>
  </si>
  <si>
    <t>北浦和</t>
  </si>
  <si>
    <t>11107010497</t>
  </si>
  <si>
    <t>領家</t>
  </si>
  <si>
    <t>11107010597</t>
  </si>
  <si>
    <t>北浦和東部</t>
  </si>
  <si>
    <t>11108010197</t>
  </si>
  <si>
    <t>さいたま市南区</t>
  </si>
  <si>
    <t>武蔵浦和</t>
  </si>
  <si>
    <t>11108010297</t>
  </si>
  <si>
    <t>浦和南</t>
  </si>
  <si>
    <t>11108010397</t>
  </si>
  <si>
    <t>南浦和第一</t>
  </si>
  <si>
    <t>11108010497</t>
  </si>
  <si>
    <t>南浦和第二</t>
  </si>
  <si>
    <t>11108010597</t>
  </si>
  <si>
    <t>武蔵浦和西部</t>
  </si>
  <si>
    <t>11109010197</t>
  </si>
  <si>
    <t>さいたま市緑区</t>
  </si>
  <si>
    <t>東浦和</t>
  </si>
  <si>
    <t>11109010297</t>
  </si>
  <si>
    <t>東川口駅前</t>
  </si>
  <si>
    <t>11109010397</t>
  </si>
  <si>
    <t>浦和北部</t>
  </si>
  <si>
    <t>11110010197</t>
  </si>
  <si>
    <t>さいたま市岩槻区</t>
  </si>
  <si>
    <t>岩槻南部</t>
  </si>
  <si>
    <t>11110010297</t>
  </si>
  <si>
    <t>岩槻北部</t>
  </si>
  <si>
    <t>11110010397</t>
  </si>
  <si>
    <t>東岩槻</t>
  </si>
  <si>
    <t>11201010197</t>
  </si>
  <si>
    <t>川越市</t>
  </si>
  <si>
    <t>川越中央</t>
  </si>
  <si>
    <t>11201010297</t>
  </si>
  <si>
    <t>川越西</t>
  </si>
  <si>
    <t>11201010397</t>
  </si>
  <si>
    <t>新河岸</t>
  </si>
  <si>
    <t>11201010497</t>
  </si>
  <si>
    <t>霞ヶ関</t>
  </si>
  <si>
    <t>11201010597</t>
  </si>
  <si>
    <t>川越南大塚</t>
  </si>
  <si>
    <t>11201010697</t>
  </si>
  <si>
    <t>霞ヶ関西部</t>
  </si>
  <si>
    <t>11201010797</t>
  </si>
  <si>
    <t>新河岸南部</t>
  </si>
  <si>
    <t>11201011097</t>
  </si>
  <si>
    <t>川越南部</t>
  </si>
  <si>
    <t>11201011197</t>
  </si>
  <si>
    <t>川越北</t>
  </si>
  <si>
    <t>11202010197</t>
  </si>
  <si>
    <t>熊谷市</t>
  </si>
  <si>
    <t>熊谷中央</t>
  </si>
  <si>
    <t>11202010297</t>
  </si>
  <si>
    <t>熊谷東部</t>
  </si>
  <si>
    <t>11202010397</t>
  </si>
  <si>
    <t>熊谷西</t>
  </si>
  <si>
    <t>11202010497</t>
  </si>
  <si>
    <t>江南</t>
  </si>
  <si>
    <t>11202010597</t>
  </si>
  <si>
    <t>籠原</t>
  </si>
  <si>
    <t>11202010697</t>
  </si>
  <si>
    <t>熊谷南部</t>
  </si>
  <si>
    <t>11202010797</t>
  </si>
  <si>
    <t>籠原南</t>
  </si>
  <si>
    <t>11202010897</t>
  </si>
  <si>
    <t>熊谷妻沼</t>
  </si>
  <si>
    <t>11202010997</t>
  </si>
  <si>
    <t>熊谷</t>
  </si>
  <si>
    <t>11203010197</t>
  </si>
  <si>
    <t>川口市</t>
  </si>
  <si>
    <t>川口本町</t>
  </si>
  <si>
    <t>11203010297</t>
  </si>
  <si>
    <t>川口栄町</t>
  </si>
  <si>
    <t>11203010597</t>
  </si>
  <si>
    <t>西川口</t>
  </si>
  <si>
    <t>11203010697</t>
  </si>
  <si>
    <t>上青木</t>
  </si>
  <si>
    <t>11203010897</t>
  </si>
  <si>
    <t>芝東部</t>
  </si>
  <si>
    <t>11203011097</t>
  </si>
  <si>
    <t>東川口</t>
  </si>
  <si>
    <t>11203011197</t>
  </si>
  <si>
    <t>新川口</t>
  </si>
  <si>
    <t>11203011297</t>
  </si>
  <si>
    <t>川口西部</t>
  </si>
  <si>
    <t>11203011497</t>
  </si>
  <si>
    <t>川口根岸</t>
  </si>
  <si>
    <t>11203011597</t>
  </si>
  <si>
    <t>鳩ケ谷</t>
  </si>
  <si>
    <t>11203011697</t>
  </si>
  <si>
    <t>川口戸塚</t>
  </si>
  <si>
    <t>11206010197</t>
  </si>
  <si>
    <t>行田市</t>
  </si>
  <si>
    <t>行田第一</t>
  </si>
  <si>
    <t>11206010297</t>
  </si>
  <si>
    <t>新行田</t>
  </si>
  <si>
    <t>11206010397</t>
  </si>
  <si>
    <t>行田西部</t>
  </si>
  <si>
    <t>11207010197</t>
  </si>
  <si>
    <t>秩父市</t>
  </si>
  <si>
    <t>秩父東部</t>
  </si>
  <si>
    <t>11207010297</t>
  </si>
  <si>
    <t>秩父西部</t>
  </si>
  <si>
    <t>11207010397</t>
  </si>
  <si>
    <t>影森</t>
  </si>
  <si>
    <t>11207015197</t>
  </si>
  <si>
    <t>三峰口</t>
  </si>
  <si>
    <t>11207015297</t>
  </si>
  <si>
    <t>武州中川</t>
  </si>
  <si>
    <t>11208010197</t>
  </si>
  <si>
    <t>所沢市</t>
  </si>
  <si>
    <t>所沢中央</t>
  </si>
  <si>
    <t>11208010297</t>
  </si>
  <si>
    <t>所沢駅前</t>
  </si>
  <si>
    <t>11208010397</t>
  </si>
  <si>
    <t>小手指南</t>
  </si>
  <si>
    <t>11208010497</t>
  </si>
  <si>
    <t>新所沢</t>
  </si>
  <si>
    <t>11208010697</t>
  </si>
  <si>
    <t>東所沢</t>
  </si>
  <si>
    <t>11208010997</t>
  </si>
  <si>
    <t>新所沢西部</t>
  </si>
  <si>
    <t>11208011197</t>
  </si>
  <si>
    <t>所沢西</t>
  </si>
  <si>
    <t>11208011397</t>
  </si>
  <si>
    <t>所沢狭山ヶ丘</t>
  </si>
  <si>
    <t>11208011497</t>
  </si>
  <si>
    <t>東狭山ヶ丘</t>
  </si>
  <si>
    <t>11208011597</t>
  </si>
  <si>
    <t>新所沢駅前</t>
  </si>
  <si>
    <t>11209010197</t>
  </si>
  <si>
    <t>飯能市</t>
  </si>
  <si>
    <t>飯能中央</t>
  </si>
  <si>
    <t>11209010397</t>
  </si>
  <si>
    <t>西飯能</t>
  </si>
  <si>
    <t>11209010497</t>
  </si>
  <si>
    <t>東飯能</t>
  </si>
  <si>
    <t>11210010197</t>
  </si>
  <si>
    <t>加須市</t>
  </si>
  <si>
    <t>加須</t>
  </si>
  <si>
    <t>11210010297</t>
  </si>
  <si>
    <t>騎西</t>
  </si>
  <si>
    <t>11210010397</t>
  </si>
  <si>
    <t>加須南部</t>
  </si>
  <si>
    <t>11210010497</t>
  </si>
  <si>
    <t>栗橋北部</t>
  </si>
  <si>
    <t>11211010197</t>
  </si>
  <si>
    <t>本庄市</t>
  </si>
  <si>
    <t>本庄</t>
  </si>
  <si>
    <t>11211010297</t>
  </si>
  <si>
    <t>本庄南部</t>
  </si>
  <si>
    <t>11211010397</t>
  </si>
  <si>
    <t>本庄東部</t>
  </si>
  <si>
    <t>11211010597</t>
  </si>
  <si>
    <t>児玉</t>
  </si>
  <si>
    <t>11218010197</t>
  </si>
  <si>
    <t>深谷市</t>
  </si>
  <si>
    <t>深谷</t>
  </si>
  <si>
    <t>11218010297</t>
  </si>
  <si>
    <t>深谷西部</t>
  </si>
  <si>
    <t>11218010397</t>
  </si>
  <si>
    <t>北深谷</t>
  </si>
  <si>
    <t>11218010497</t>
  </si>
  <si>
    <t>上柴</t>
  </si>
  <si>
    <t>11218010597</t>
  </si>
  <si>
    <t>岡部</t>
  </si>
  <si>
    <t>11218010697</t>
  </si>
  <si>
    <t>武川</t>
  </si>
  <si>
    <t>11212010197</t>
  </si>
  <si>
    <t>東松山市</t>
  </si>
  <si>
    <t>東松山東部</t>
  </si>
  <si>
    <t>11212010297</t>
  </si>
  <si>
    <t>高坂</t>
  </si>
  <si>
    <t>11212010497</t>
  </si>
  <si>
    <t>東松山西部</t>
  </si>
  <si>
    <t>11212010597</t>
  </si>
  <si>
    <t>東松山駅北</t>
  </si>
  <si>
    <t>11214010197</t>
  </si>
  <si>
    <t>春日部市</t>
  </si>
  <si>
    <t>せんげん台武里</t>
  </si>
  <si>
    <t>11214010297</t>
  </si>
  <si>
    <t>一の割</t>
  </si>
  <si>
    <t>11214010397</t>
  </si>
  <si>
    <t>春日部</t>
  </si>
  <si>
    <t>11214010497</t>
  </si>
  <si>
    <t>春日部西部</t>
  </si>
  <si>
    <t>11214010797</t>
  </si>
  <si>
    <t>春日部庄和</t>
  </si>
  <si>
    <t>11214010997</t>
  </si>
  <si>
    <t>一の割西部</t>
  </si>
  <si>
    <t>11214011097</t>
  </si>
  <si>
    <t>新武里</t>
  </si>
  <si>
    <t>11215010197</t>
  </si>
  <si>
    <t>狭山市</t>
  </si>
  <si>
    <t>入曽</t>
  </si>
  <si>
    <t>11215010297</t>
  </si>
  <si>
    <t>狭山中央</t>
  </si>
  <si>
    <t>11215010397</t>
  </si>
  <si>
    <t>狭山台</t>
  </si>
  <si>
    <t>11215010497</t>
  </si>
  <si>
    <t>新狭山</t>
  </si>
  <si>
    <t>11215010797</t>
  </si>
  <si>
    <t>日高高萩</t>
  </si>
  <si>
    <t>11215010897</t>
  </si>
  <si>
    <t>入間川・狭山西部</t>
  </si>
  <si>
    <t>11216010197</t>
  </si>
  <si>
    <t>羽生市</t>
  </si>
  <si>
    <t>羽生</t>
  </si>
  <si>
    <t>11216010297</t>
  </si>
  <si>
    <t>羽生西部</t>
  </si>
  <si>
    <t>11217010397</t>
  </si>
  <si>
    <t>鴻巣市</t>
  </si>
  <si>
    <t>鴻巣中央</t>
  </si>
  <si>
    <t>11217010497</t>
  </si>
  <si>
    <t>鴻巣東部</t>
  </si>
  <si>
    <t>11217010597</t>
  </si>
  <si>
    <t>鴻巣北部</t>
  </si>
  <si>
    <t>11219010197</t>
  </si>
  <si>
    <t>上尾市</t>
  </si>
  <si>
    <t>上尾</t>
  </si>
  <si>
    <t>11219010297</t>
  </si>
  <si>
    <t>上尾西部</t>
  </si>
  <si>
    <t>11219010397</t>
  </si>
  <si>
    <t>西上尾</t>
  </si>
  <si>
    <t>11219010497</t>
  </si>
  <si>
    <t>上尾南部</t>
  </si>
  <si>
    <t>11219010597</t>
  </si>
  <si>
    <t>上尾東部</t>
  </si>
  <si>
    <t>11219010697</t>
  </si>
  <si>
    <t>上尾伊奈</t>
  </si>
  <si>
    <t>11219010897</t>
  </si>
  <si>
    <t>上尾中央</t>
  </si>
  <si>
    <t>11221010197</t>
  </si>
  <si>
    <t>草加市</t>
  </si>
  <si>
    <t>谷塚</t>
  </si>
  <si>
    <t>11221010297</t>
  </si>
  <si>
    <t>草加（中央）</t>
  </si>
  <si>
    <t>11221010497</t>
  </si>
  <si>
    <t>草加北部</t>
  </si>
  <si>
    <t>11221010597</t>
  </si>
  <si>
    <t>松原新田</t>
  </si>
  <si>
    <t>11221010697</t>
  </si>
  <si>
    <t>草加駅西口</t>
  </si>
  <si>
    <t>11221010897</t>
  </si>
  <si>
    <t>松原北部</t>
  </si>
  <si>
    <t>11221011497</t>
  </si>
  <si>
    <t>草加南部</t>
  </si>
  <si>
    <t>11222010197</t>
  </si>
  <si>
    <t>越谷市</t>
  </si>
  <si>
    <t>越谷</t>
  </si>
  <si>
    <t>11222010297</t>
  </si>
  <si>
    <t>越谷東部</t>
  </si>
  <si>
    <t>11222010497</t>
  </si>
  <si>
    <t>南越谷西口</t>
  </si>
  <si>
    <t>11222010597</t>
  </si>
  <si>
    <t>新越谷</t>
  </si>
  <si>
    <t>11222010797</t>
  </si>
  <si>
    <t>蒲生</t>
  </si>
  <si>
    <t>11222010997</t>
  </si>
  <si>
    <t>大袋</t>
  </si>
  <si>
    <t>11222011297</t>
  </si>
  <si>
    <t>大袋東部</t>
  </si>
  <si>
    <t>11223010197</t>
  </si>
  <si>
    <t>蕨市</t>
  </si>
  <si>
    <t>蕨西口</t>
  </si>
  <si>
    <t>11223010297</t>
  </si>
  <si>
    <t>蕨第二</t>
  </si>
  <si>
    <t>11224010197</t>
  </si>
  <si>
    <t>戸田市</t>
  </si>
  <si>
    <t>戸田</t>
  </si>
  <si>
    <t>11224010297</t>
  </si>
  <si>
    <t>新戸田</t>
  </si>
  <si>
    <t>11224010597</t>
  </si>
  <si>
    <t>戸田公園</t>
  </si>
  <si>
    <t>11225010197</t>
  </si>
  <si>
    <t>入間市</t>
  </si>
  <si>
    <t>入間市中央</t>
  </si>
  <si>
    <t>11225010297</t>
  </si>
  <si>
    <t>入間市西部</t>
  </si>
  <si>
    <t>11225010397</t>
  </si>
  <si>
    <t>入間市北部</t>
  </si>
  <si>
    <t>11225010497</t>
  </si>
  <si>
    <t>入間市東部</t>
  </si>
  <si>
    <t>11225010597</t>
  </si>
  <si>
    <t>入間市南部</t>
  </si>
  <si>
    <t>11225010697</t>
  </si>
  <si>
    <t>入間仏子</t>
  </si>
  <si>
    <t>11227010297</t>
  </si>
  <si>
    <t>朝霞市</t>
  </si>
  <si>
    <t>朝霞西</t>
  </si>
  <si>
    <t>11227010397</t>
  </si>
  <si>
    <t>北朝霞</t>
  </si>
  <si>
    <t>11227010497</t>
  </si>
  <si>
    <t>朝霞中央</t>
  </si>
  <si>
    <t>11227010597</t>
  </si>
  <si>
    <t>朝霞南</t>
  </si>
  <si>
    <t>11228010197</t>
  </si>
  <si>
    <t>志木市</t>
  </si>
  <si>
    <t>志木東部</t>
  </si>
  <si>
    <t>11228010297</t>
  </si>
  <si>
    <t>志木富士見</t>
  </si>
  <si>
    <t>11228010397</t>
  </si>
  <si>
    <t>志木柳瀬川</t>
  </si>
  <si>
    <t>11229010197</t>
  </si>
  <si>
    <t>和光市</t>
  </si>
  <si>
    <t>和光</t>
  </si>
  <si>
    <t>11230010197</t>
  </si>
  <si>
    <t>新座市</t>
  </si>
  <si>
    <t>新座中央</t>
  </si>
  <si>
    <t>11230010297</t>
  </si>
  <si>
    <t>南新座</t>
  </si>
  <si>
    <t>11230010397</t>
  </si>
  <si>
    <t>新座</t>
  </si>
  <si>
    <t>11231010197</t>
  </si>
  <si>
    <t>桶川市</t>
  </si>
  <si>
    <t>桶川中央</t>
  </si>
  <si>
    <t>11231010297</t>
  </si>
  <si>
    <t>桶川駅前</t>
  </si>
  <si>
    <t>11231010397</t>
  </si>
  <si>
    <t>桶川北部</t>
  </si>
  <si>
    <t>11231010497</t>
  </si>
  <si>
    <t>桶川東部</t>
  </si>
  <si>
    <t>11232010197</t>
  </si>
  <si>
    <t>久喜市</t>
  </si>
  <si>
    <t>久喜</t>
  </si>
  <si>
    <t>11232010297</t>
  </si>
  <si>
    <t>久喜東</t>
  </si>
  <si>
    <t>11232010397</t>
  </si>
  <si>
    <t>菖蒲</t>
  </si>
  <si>
    <t>11232010497</t>
  </si>
  <si>
    <t>鷲宮</t>
  </si>
  <si>
    <t>11232010597</t>
  </si>
  <si>
    <t>栗橋南部</t>
  </si>
  <si>
    <t>11232010697</t>
  </si>
  <si>
    <t>東鷲宮</t>
  </si>
  <si>
    <t>11233010197</t>
  </si>
  <si>
    <t>北本市</t>
  </si>
  <si>
    <t>北本東部</t>
  </si>
  <si>
    <t>11233010497</t>
  </si>
  <si>
    <t>北本</t>
  </si>
  <si>
    <t>11234010297</t>
  </si>
  <si>
    <t>八潮市</t>
  </si>
  <si>
    <t>八潮</t>
  </si>
  <si>
    <t>11235010197</t>
  </si>
  <si>
    <t>富士見市</t>
  </si>
  <si>
    <t>鶴瀬中央</t>
  </si>
  <si>
    <t>11235010297</t>
  </si>
  <si>
    <t>鶴瀬西部</t>
  </si>
  <si>
    <t>11235010497</t>
  </si>
  <si>
    <t>富士見みずほ台</t>
  </si>
  <si>
    <t>11235010697</t>
  </si>
  <si>
    <t>ふじみ野中央</t>
  </si>
  <si>
    <t>11237010197</t>
  </si>
  <si>
    <t>三郷市</t>
  </si>
  <si>
    <t>三郷中央</t>
  </si>
  <si>
    <t>11237010497</t>
  </si>
  <si>
    <t>三郷北部</t>
  </si>
  <si>
    <t>11237010597</t>
  </si>
  <si>
    <t>三郷団地</t>
  </si>
  <si>
    <t>11237010697</t>
  </si>
  <si>
    <t>三郷早稲田</t>
  </si>
  <si>
    <t>11238010197</t>
  </si>
  <si>
    <t>蓮田市</t>
  </si>
  <si>
    <t>蓮田東部</t>
  </si>
  <si>
    <t>11238010497</t>
  </si>
  <si>
    <t>蓮田中央</t>
  </si>
  <si>
    <t>11239010197</t>
  </si>
  <si>
    <t>坂戸市</t>
  </si>
  <si>
    <t>坂戸中央</t>
  </si>
  <si>
    <t>11239010497</t>
  </si>
  <si>
    <t>坂戸南部</t>
  </si>
  <si>
    <t>11239010597</t>
  </si>
  <si>
    <t>坂戸鳩山</t>
  </si>
  <si>
    <t>11239010797</t>
  </si>
  <si>
    <t>坂戸千代田</t>
  </si>
  <si>
    <t>11239010897</t>
  </si>
  <si>
    <t>坂戸西部</t>
  </si>
  <si>
    <t>11240010197</t>
  </si>
  <si>
    <t>幸手市</t>
  </si>
  <si>
    <t>幸手</t>
  </si>
  <si>
    <t>11240010297</t>
  </si>
  <si>
    <t>幸手西</t>
  </si>
  <si>
    <t>11240010397</t>
  </si>
  <si>
    <t>幸手東</t>
  </si>
  <si>
    <t>11241010197</t>
  </si>
  <si>
    <t>鶴ヶ島市</t>
  </si>
  <si>
    <t>若葉</t>
  </si>
  <si>
    <t>11241010297</t>
  </si>
  <si>
    <t>若葉東</t>
  </si>
  <si>
    <t>11241010397</t>
  </si>
  <si>
    <t>鶴ヶ島中央</t>
  </si>
  <si>
    <t>11241010497</t>
  </si>
  <si>
    <t>鶴ヶ島</t>
  </si>
  <si>
    <t>11242010197</t>
  </si>
  <si>
    <t>日高市</t>
  </si>
  <si>
    <t>日高中央</t>
  </si>
  <si>
    <t>11243010197</t>
  </si>
  <si>
    <t>吉川市</t>
  </si>
  <si>
    <t>吉川</t>
  </si>
  <si>
    <t>11243010297</t>
  </si>
  <si>
    <t>吉川南部</t>
  </si>
  <si>
    <t>11245010297</t>
  </si>
  <si>
    <t>ふじみ野市</t>
  </si>
  <si>
    <t>上福岡西部</t>
  </si>
  <si>
    <t>11245010497</t>
  </si>
  <si>
    <t>ふじみ野ＮＴ</t>
  </si>
  <si>
    <t>11246010197</t>
  </si>
  <si>
    <t>白岡市</t>
  </si>
  <si>
    <t>白岡</t>
  </si>
  <si>
    <t>11246010297</t>
  </si>
  <si>
    <t>新白岡</t>
  </si>
  <si>
    <t>11320010297</t>
  </si>
  <si>
    <t>入間郡</t>
  </si>
  <si>
    <t>毛呂</t>
  </si>
  <si>
    <t>11320010397</t>
  </si>
  <si>
    <t>三芳ふじみ野</t>
  </si>
  <si>
    <t>11320015097</t>
  </si>
  <si>
    <t>越生</t>
  </si>
  <si>
    <t>11340010297</t>
  </si>
  <si>
    <t>比企郡</t>
  </si>
  <si>
    <t>武蔵嵐山</t>
  </si>
  <si>
    <t>11340010497</t>
  </si>
  <si>
    <t>吉見</t>
  </si>
  <si>
    <t>11340015097</t>
  </si>
  <si>
    <t>川島</t>
  </si>
  <si>
    <t>11340010197</t>
  </si>
  <si>
    <t>小川</t>
  </si>
  <si>
    <t>11340010397</t>
  </si>
  <si>
    <t>ときがわ明覚</t>
  </si>
  <si>
    <t>11360010197</t>
  </si>
  <si>
    <t>秩父郡</t>
  </si>
  <si>
    <t>皆野</t>
  </si>
  <si>
    <t>11360010297</t>
  </si>
  <si>
    <t>小鹿野</t>
  </si>
  <si>
    <t>11360010397</t>
  </si>
  <si>
    <t>樋口</t>
  </si>
  <si>
    <t>11380010297</t>
  </si>
  <si>
    <t>児玉郡</t>
  </si>
  <si>
    <t>神保原</t>
  </si>
  <si>
    <t>11380010397</t>
  </si>
  <si>
    <t>上里</t>
  </si>
  <si>
    <t>11400010297</t>
  </si>
  <si>
    <t>大里郡</t>
  </si>
  <si>
    <t>寄居</t>
  </si>
  <si>
    <t>11440010297</t>
  </si>
  <si>
    <t>南埼玉郡</t>
  </si>
  <si>
    <t>宮代</t>
  </si>
  <si>
    <t>11460010197</t>
  </si>
  <si>
    <t>北葛飾郡</t>
  </si>
  <si>
    <t>杉戸</t>
  </si>
  <si>
    <t>11460010697</t>
  </si>
  <si>
    <t>松伏</t>
  </si>
  <si>
    <t>11460010797</t>
  </si>
  <si>
    <t>高野台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</si>
</sst>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* &quot;&quot;;@"/>
    <numFmt numFmtId="177" formatCode="m&quot;月&quot;d&quot;日&quot;\(aaa\)"/>
    <numFmt numFmtId="178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000099"/>
      <name val="游ゴシック"/>
      <family val="3"/>
      <charset val="128"/>
      <scheme val="minor"/>
    </font>
    <font>
      <b/>
      <u/>
      <sz val="16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00009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99"/>
      <name val="游ゴシック"/>
      <family val="3"/>
      <charset val="128"/>
      <scheme val="minor"/>
    </font>
    <font>
      <b/>
      <sz val="10"/>
      <color rgb="FF00009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4">
    <xf numFmtId="0" fontId="0" fillId="0" borderId="0" xfId="0">
      <alignment vertical="center"/>
    </xf>
    <xf numFmtId="0" fontId="3" fillId="0" borderId="0" xfId="2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56" fontId="6" fillId="0" borderId="0" xfId="2" applyNumberFormat="1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3" fillId="0" borderId="0" xfId="2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 shrinkToFit="1"/>
      <protection locked="0"/>
    </xf>
    <xf numFmtId="49" fontId="3" fillId="0" borderId="1" xfId="0" applyNumberFormat="1" applyFont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 applyProtection="1">
      <alignment vertical="center" shrinkToFit="1"/>
      <protection locked="0"/>
    </xf>
    <xf numFmtId="176" fontId="9" fillId="2" borderId="2" xfId="0" applyNumberFormat="1" applyFont="1" applyFill="1" applyBorder="1" applyProtection="1">
      <alignment vertical="center"/>
      <protection locked="0"/>
    </xf>
    <xf numFmtId="177" fontId="3" fillId="0" borderId="5" xfId="0" applyNumberFormat="1" applyFont="1" applyBorder="1" applyProtection="1">
      <alignment vertical="center"/>
      <protection locked="0"/>
    </xf>
    <xf numFmtId="176" fontId="9" fillId="2" borderId="2" xfId="0" applyNumberFormat="1" applyFont="1" applyFill="1" applyBorder="1">
      <alignment vertical="center"/>
    </xf>
    <xf numFmtId="38" fontId="3" fillId="0" borderId="6" xfId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176" fontId="9" fillId="2" borderId="6" xfId="0" applyNumberFormat="1" applyFont="1" applyFill="1" applyBorder="1" applyAlignment="1" applyProtection="1">
      <alignment horizontal="left" vertical="center"/>
      <protection locked="0"/>
    </xf>
    <xf numFmtId="176" fontId="9" fillId="2" borderId="6" xfId="0" applyNumberFormat="1" applyFont="1" applyFill="1" applyBorder="1" applyProtection="1">
      <alignment vertical="center"/>
      <protection locked="0"/>
    </xf>
    <xf numFmtId="176" fontId="3" fillId="0" borderId="7" xfId="0" applyNumberFormat="1" applyFont="1" applyBorder="1" applyProtection="1">
      <alignment vertical="center"/>
      <protection locked="0"/>
    </xf>
    <xf numFmtId="38" fontId="3" fillId="0" borderId="6" xfId="0" applyNumberFormat="1" applyFont="1" applyBorder="1">
      <alignment vertical="center"/>
    </xf>
    <xf numFmtId="0" fontId="3" fillId="0" borderId="0" xfId="2" applyFont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center" vertical="center" shrinkToFit="1"/>
    </xf>
    <xf numFmtId="38" fontId="12" fillId="2" borderId="6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2" applyFont="1" applyBorder="1" applyAlignment="1">
      <alignment vertical="center"/>
    </xf>
    <xf numFmtId="0" fontId="3" fillId="0" borderId="8" xfId="2" applyFont="1" applyBorder="1" applyAlignment="1" applyProtection="1">
      <alignment vertical="center"/>
      <protection locked="0"/>
    </xf>
    <xf numFmtId="0" fontId="1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 applyProtection="1">
      <alignment vertical="center"/>
      <protection locked="0"/>
    </xf>
    <xf numFmtId="178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2" applyFont="1" applyBorder="1" applyAlignment="1">
      <alignment horizontal="center" vertical="center"/>
    </xf>
    <xf numFmtId="178" fontId="3" fillId="0" borderId="8" xfId="2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178" fontId="3" fillId="0" borderId="10" xfId="2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3" fillId="0" borderId="10" xfId="2" applyFont="1" applyBorder="1" applyAlignment="1" applyProtection="1">
      <alignment vertical="center"/>
      <protection locked="0"/>
    </xf>
    <xf numFmtId="0" fontId="1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3" fillId="0" borderId="0" xfId="0" applyFont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4EA1F314-F1CC-47F8-888D-BE69031B4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7B88-7614-456D-B755-E41D73ABAA05}">
  <sheetPr codeName="Sheet5"/>
  <dimension ref="A1:K904"/>
  <sheetViews>
    <sheetView tabSelected="1" zoomScale="70" zoomScaleNormal="70" workbookViewId="0">
      <selection activeCell="B8" sqref="B8"/>
    </sheetView>
  </sheetViews>
  <sheetFormatPr defaultRowHeight="18.75" x14ac:dyDescent="0.4"/>
  <cols>
    <col min="1" max="1" width="12.25" style="61" customWidth="1"/>
    <col min="2" max="2" width="14" style="61" customWidth="1"/>
    <col min="3" max="3" width="17" style="61" customWidth="1"/>
    <col min="4" max="4" width="10" style="63" bestFit="1" customWidth="1"/>
    <col min="5" max="5" width="17.125" style="33" bestFit="1" customWidth="1"/>
    <col min="6" max="6" width="9" style="63"/>
    <col min="7" max="7" width="23" style="33" customWidth="1"/>
    <col min="8" max="8" width="13.5" style="33" customWidth="1"/>
    <col min="9" max="10" width="11" style="33" customWidth="1"/>
    <col min="11" max="11" width="13.125" style="33" customWidth="1"/>
    <col min="12" max="224" width="9" style="33"/>
    <col min="225" max="225" width="12.75" style="33" customWidth="1"/>
    <col min="226" max="226" width="10" style="33" bestFit="1" customWidth="1"/>
    <col min="227" max="227" width="17.125" style="33" bestFit="1" customWidth="1"/>
    <col min="228" max="228" width="9" style="33"/>
    <col min="229" max="229" width="23" style="33" bestFit="1" customWidth="1"/>
    <col min="230" max="234" width="11" style="33" customWidth="1"/>
    <col min="235" max="239" width="9" style="33"/>
    <col min="240" max="245" width="15.625" style="33" customWidth="1"/>
    <col min="246" max="247" width="9" style="33"/>
    <col min="248" max="250" width="9.375" style="33" customWidth="1"/>
    <col min="251" max="480" width="9" style="33"/>
    <col min="481" max="481" width="12.75" style="33" customWidth="1"/>
    <col min="482" max="482" width="10" style="33" bestFit="1" customWidth="1"/>
    <col min="483" max="483" width="17.125" style="33" bestFit="1" customWidth="1"/>
    <col min="484" max="484" width="9" style="33"/>
    <col min="485" max="485" width="23" style="33" bestFit="1" customWidth="1"/>
    <col min="486" max="490" width="11" style="33" customWidth="1"/>
    <col min="491" max="495" width="9" style="33"/>
    <col min="496" max="501" width="15.625" style="33" customWidth="1"/>
    <col min="502" max="503" width="9" style="33"/>
    <col min="504" max="506" width="9.375" style="33" customWidth="1"/>
    <col min="507" max="736" width="9" style="33"/>
    <col min="737" max="737" width="12.75" style="33" customWidth="1"/>
    <col min="738" max="738" width="10" style="33" bestFit="1" customWidth="1"/>
    <col min="739" max="739" width="17.125" style="33" bestFit="1" customWidth="1"/>
    <col min="740" max="740" width="9" style="33"/>
    <col min="741" max="741" width="23" style="33" bestFit="1" customWidth="1"/>
    <col min="742" max="746" width="11" style="33" customWidth="1"/>
    <col min="747" max="751" width="9" style="33"/>
    <col min="752" max="757" width="15.625" style="33" customWidth="1"/>
    <col min="758" max="759" width="9" style="33"/>
    <col min="760" max="762" width="9.375" style="33" customWidth="1"/>
    <col min="763" max="992" width="9" style="33"/>
    <col min="993" max="993" width="12.75" style="33" customWidth="1"/>
    <col min="994" max="994" width="10" style="33" bestFit="1" customWidth="1"/>
    <col min="995" max="995" width="17.125" style="33" bestFit="1" customWidth="1"/>
    <col min="996" max="996" width="9" style="33"/>
    <col min="997" max="997" width="23" style="33" bestFit="1" customWidth="1"/>
    <col min="998" max="1002" width="11" style="33" customWidth="1"/>
    <col min="1003" max="1007" width="9" style="33"/>
    <col min="1008" max="1013" width="15.625" style="33" customWidth="1"/>
    <col min="1014" max="1015" width="9" style="33"/>
    <col min="1016" max="1018" width="9.375" style="33" customWidth="1"/>
    <col min="1019" max="1248" width="9" style="33"/>
    <col min="1249" max="1249" width="12.75" style="33" customWidth="1"/>
    <col min="1250" max="1250" width="10" style="33" bestFit="1" customWidth="1"/>
    <col min="1251" max="1251" width="17.125" style="33" bestFit="1" customWidth="1"/>
    <col min="1252" max="1252" width="9" style="33"/>
    <col min="1253" max="1253" width="23" style="33" bestFit="1" customWidth="1"/>
    <col min="1254" max="1258" width="11" style="33" customWidth="1"/>
    <col min="1259" max="1263" width="9" style="33"/>
    <col min="1264" max="1269" width="15.625" style="33" customWidth="1"/>
    <col min="1270" max="1271" width="9" style="33"/>
    <col min="1272" max="1274" width="9.375" style="33" customWidth="1"/>
    <col min="1275" max="1504" width="9" style="33"/>
    <col min="1505" max="1505" width="12.75" style="33" customWidth="1"/>
    <col min="1506" max="1506" width="10" style="33" bestFit="1" customWidth="1"/>
    <col min="1507" max="1507" width="17.125" style="33" bestFit="1" customWidth="1"/>
    <col min="1508" max="1508" width="9" style="33"/>
    <col min="1509" max="1509" width="23" style="33" bestFit="1" customWidth="1"/>
    <col min="1510" max="1514" width="11" style="33" customWidth="1"/>
    <col min="1515" max="1519" width="9" style="33"/>
    <col min="1520" max="1525" width="15.625" style="33" customWidth="1"/>
    <col min="1526" max="1527" width="9" style="33"/>
    <col min="1528" max="1530" width="9.375" style="33" customWidth="1"/>
    <col min="1531" max="1760" width="9" style="33"/>
    <col min="1761" max="1761" width="12.75" style="33" customWidth="1"/>
    <col min="1762" max="1762" width="10" style="33" bestFit="1" customWidth="1"/>
    <col min="1763" max="1763" width="17.125" style="33" bestFit="1" customWidth="1"/>
    <col min="1764" max="1764" width="9" style="33"/>
    <col min="1765" max="1765" width="23" style="33" bestFit="1" customWidth="1"/>
    <col min="1766" max="1770" width="11" style="33" customWidth="1"/>
    <col min="1771" max="1775" width="9" style="33"/>
    <col min="1776" max="1781" width="15.625" style="33" customWidth="1"/>
    <col min="1782" max="1783" width="9" style="33"/>
    <col min="1784" max="1786" width="9.375" style="33" customWidth="1"/>
    <col min="1787" max="2016" width="9" style="33"/>
    <col min="2017" max="2017" width="12.75" style="33" customWidth="1"/>
    <col min="2018" max="2018" width="10" style="33" bestFit="1" customWidth="1"/>
    <col min="2019" max="2019" width="17.125" style="33" bestFit="1" customWidth="1"/>
    <col min="2020" max="2020" width="9" style="33"/>
    <col min="2021" max="2021" width="23" style="33" bestFit="1" customWidth="1"/>
    <col min="2022" max="2026" width="11" style="33" customWidth="1"/>
    <col min="2027" max="2031" width="9" style="33"/>
    <col min="2032" max="2037" width="15.625" style="33" customWidth="1"/>
    <col min="2038" max="2039" width="9" style="33"/>
    <col min="2040" max="2042" width="9.375" style="33" customWidth="1"/>
    <col min="2043" max="2272" width="9" style="33"/>
    <col min="2273" max="2273" width="12.75" style="33" customWidth="1"/>
    <col min="2274" max="2274" width="10" style="33" bestFit="1" customWidth="1"/>
    <col min="2275" max="2275" width="17.125" style="33" bestFit="1" customWidth="1"/>
    <col min="2276" max="2276" width="9" style="33"/>
    <col min="2277" max="2277" width="23" style="33" bestFit="1" customWidth="1"/>
    <col min="2278" max="2282" width="11" style="33" customWidth="1"/>
    <col min="2283" max="2287" width="9" style="33"/>
    <col min="2288" max="2293" width="15.625" style="33" customWidth="1"/>
    <col min="2294" max="2295" width="9" style="33"/>
    <col min="2296" max="2298" width="9.375" style="33" customWidth="1"/>
    <col min="2299" max="2528" width="9" style="33"/>
    <col min="2529" max="2529" width="12.75" style="33" customWidth="1"/>
    <col min="2530" max="2530" width="10" style="33" bestFit="1" customWidth="1"/>
    <col min="2531" max="2531" width="17.125" style="33" bestFit="1" customWidth="1"/>
    <col min="2532" max="2532" width="9" style="33"/>
    <col min="2533" max="2533" width="23" style="33" bestFit="1" customWidth="1"/>
    <col min="2534" max="2538" width="11" style="33" customWidth="1"/>
    <col min="2539" max="2543" width="9" style="33"/>
    <col min="2544" max="2549" width="15.625" style="33" customWidth="1"/>
    <col min="2550" max="2551" width="9" style="33"/>
    <col min="2552" max="2554" width="9.375" style="33" customWidth="1"/>
    <col min="2555" max="2784" width="9" style="33"/>
    <col min="2785" max="2785" width="12.75" style="33" customWidth="1"/>
    <col min="2786" max="2786" width="10" style="33" bestFit="1" customWidth="1"/>
    <col min="2787" max="2787" width="17.125" style="33" bestFit="1" customWidth="1"/>
    <col min="2788" max="2788" width="9" style="33"/>
    <col min="2789" max="2789" width="23" style="33" bestFit="1" customWidth="1"/>
    <col min="2790" max="2794" width="11" style="33" customWidth="1"/>
    <col min="2795" max="2799" width="9" style="33"/>
    <col min="2800" max="2805" width="15.625" style="33" customWidth="1"/>
    <col min="2806" max="2807" width="9" style="33"/>
    <col min="2808" max="2810" width="9.375" style="33" customWidth="1"/>
    <col min="2811" max="3040" width="9" style="33"/>
    <col min="3041" max="3041" width="12.75" style="33" customWidth="1"/>
    <col min="3042" max="3042" width="10" style="33" bestFit="1" customWidth="1"/>
    <col min="3043" max="3043" width="17.125" style="33" bestFit="1" customWidth="1"/>
    <col min="3044" max="3044" width="9" style="33"/>
    <col min="3045" max="3045" width="23" style="33" bestFit="1" customWidth="1"/>
    <col min="3046" max="3050" width="11" style="33" customWidth="1"/>
    <col min="3051" max="3055" width="9" style="33"/>
    <col min="3056" max="3061" width="15.625" style="33" customWidth="1"/>
    <col min="3062" max="3063" width="9" style="33"/>
    <col min="3064" max="3066" width="9.375" style="33" customWidth="1"/>
    <col min="3067" max="3296" width="9" style="33"/>
    <col min="3297" max="3297" width="12.75" style="33" customWidth="1"/>
    <col min="3298" max="3298" width="10" style="33" bestFit="1" customWidth="1"/>
    <col min="3299" max="3299" width="17.125" style="33" bestFit="1" customWidth="1"/>
    <col min="3300" max="3300" width="9" style="33"/>
    <col min="3301" max="3301" width="23" style="33" bestFit="1" customWidth="1"/>
    <col min="3302" max="3306" width="11" style="33" customWidth="1"/>
    <col min="3307" max="3311" width="9" style="33"/>
    <col min="3312" max="3317" width="15.625" style="33" customWidth="1"/>
    <col min="3318" max="3319" width="9" style="33"/>
    <col min="3320" max="3322" width="9.375" style="33" customWidth="1"/>
    <col min="3323" max="3552" width="9" style="33"/>
    <col min="3553" max="3553" width="12.75" style="33" customWidth="1"/>
    <col min="3554" max="3554" width="10" style="33" bestFit="1" customWidth="1"/>
    <col min="3555" max="3555" width="17.125" style="33" bestFit="1" customWidth="1"/>
    <col min="3556" max="3556" width="9" style="33"/>
    <col min="3557" max="3557" width="23" style="33" bestFit="1" customWidth="1"/>
    <col min="3558" max="3562" width="11" style="33" customWidth="1"/>
    <col min="3563" max="3567" width="9" style="33"/>
    <col min="3568" max="3573" width="15.625" style="33" customWidth="1"/>
    <col min="3574" max="3575" width="9" style="33"/>
    <col min="3576" max="3578" width="9.375" style="33" customWidth="1"/>
    <col min="3579" max="3808" width="9" style="33"/>
    <col min="3809" max="3809" width="12.75" style="33" customWidth="1"/>
    <col min="3810" max="3810" width="10" style="33" bestFit="1" customWidth="1"/>
    <col min="3811" max="3811" width="17.125" style="33" bestFit="1" customWidth="1"/>
    <col min="3812" max="3812" width="9" style="33"/>
    <col min="3813" max="3813" width="23" style="33" bestFit="1" customWidth="1"/>
    <col min="3814" max="3818" width="11" style="33" customWidth="1"/>
    <col min="3819" max="3823" width="9" style="33"/>
    <col min="3824" max="3829" width="15.625" style="33" customWidth="1"/>
    <col min="3830" max="3831" width="9" style="33"/>
    <col min="3832" max="3834" width="9.375" style="33" customWidth="1"/>
    <col min="3835" max="4064" width="9" style="33"/>
    <col min="4065" max="4065" width="12.75" style="33" customWidth="1"/>
    <col min="4066" max="4066" width="10" style="33" bestFit="1" customWidth="1"/>
    <col min="4067" max="4067" width="17.125" style="33" bestFit="1" customWidth="1"/>
    <col min="4068" max="4068" width="9" style="33"/>
    <col min="4069" max="4069" width="23" style="33" bestFit="1" customWidth="1"/>
    <col min="4070" max="4074" width="11" style="33" customWidth="1"/>
    <col min="4075" max="4079" width="9" style="33"/>
    <col min="4080" max="4085" width="15.625" style="33" customWidth="1"/>
    <col min="4086" max="4087" width="9" style="33"/>
    <col min="4088" max="4090" width="9.375" style="33" customWidth="1"/>
    <col min="4091" max="4320" width="9" style="33"/>
    <col min="4321" max="4321" width="12.75" style="33" customWidth="1"/>
    <col min="4322" max="4322" width="10" style="33" bestFit="1" customWidth="1"/>
    <col min="4323" max="4323" width="17.125" style="33" bestFit="1" customWidth="1"/>
    <col min="4324" max="4324" width="9" style="33"/>
    <col min="4325" max="4325" width="23" style="33" bestFit="1" customWidth="1"/>
    <col min="4326" max="4330" width="11" style="33" customWidth="1"/>
    <col min="4331" max="4335" width="9" style="33"/>
    <col min="4336" max="4341" width="15.625" style="33" customWidth="1"/>
    <col min="4342" max="4343" width="9" style="33"/>
    <col min="4344" max="4346" width="9.375" style="33" customWidth="1"/>
    <col min="4347" max="4576" width="9" style="33"/>
    <col min="4577" max="4577" width="12.75" style="33" customWidth="1"/>
    <col min="4578" max="4578" width="10" style="33" bestFit="1" customWidth="1"/>
    <col min="4579" max="4579" width="17.125" style="33" bestFit="1" customWidth="1"/>
    <col min="4580" max="4580" width="9" style="33"/>
    <col min="4581" max="4581" width="23" style="33" bestFit="1" customWidth="1"/>
    <col min="4582" max="4586" width="11" style="33" customWidth="1"/>
    <col min="4587" max="4591" width="9" style="33"/>
    <col min="4592" max="4597" width="15.625" style="33" customWidth="1"/>
    <col min="4598" max="4599" width="9" style="33"/>
    <col min="4600" max="4602" width="9.375" style="33" customWidth="1"/>
    <col min="4603" max="4832" width="9" style="33"/>
    <col min="4833" max="4833" width="12.75" style="33" customWidth="1"/>
    <col min="4834" max="4834" width="10" style="33" bestFit="1" customWidth="1"/>
    <col min="4835" max="4835" width="17.125" style="33" bestFit="1" customWidth="1"/>
    <col min="4836" max="4836" width="9" style="33"/>
    <col min="4837" max="4837" width="23" style="33" bestFit="1" customWidth="1"/>
    <col min="4838" max="4842" width="11" style="33" customWidth="1"/>
    <col min="4843" max="4847" width="9" style="33"/>
    <col min="4848" max="4853" width="15.625" style="33" customWidth="1"/>
    <col min="4854" max="4855" width="9" style="33"/>
    <col min="4856" max="4858" width="9.375" style="33" customWidth="1"/>
    <col min="4859" max="5088" width="9" style="33"/>
    <col min="5089" max="5089" width="12.75" style="33" customWidth="1"/>
    <col min="5090" max="5090" width="10" style="33" bestFit="1" customWidth="1"/>
    <col min="5091" max="5091" width="17.125" style="33" bestFit="1" customWidth="1"/>
    <col min="5092" max="5092" width="9" style="33"/>
    <col min="5093" max="5093" width="23" style="33" bestFit="1" customWidth="1"/>
    <col min="5094" max="5098" width="11" style="33" customWidth="1"/>
    <col min="5099" max="5103" width="9" style="33"/>
    <col min="5104" max="5109" width="15.625" style="33" customWidth="1"/>
    <col min="5110" max="5111" width="9" style="33"/>
    <col min="5112" max="5114" width="9.375" style="33" customWidth="1"/>
    <col min="5115" max="5344" width="9" style="33"/>
    <col min="5345" max="5345" width="12.75" style="33" customWidth="1"/>
    <col min="5346" max="5346" width="10" style="33" bestFit="1" customWidth="1"/>
    <col min="5347" max="5347" width="17.125" style="33" bestFit="1" customWidth="1"/>
    <col min="5348" max="5348" width="9" style="33"/>
    <col min="5349" max="5349" width="23" style="33" bestFit="1" customWidth="1"/>
    <col min="5350" max="5354" width="11" style="33" customWidth="1"/>
    <col min="5355" max="5359" width="9" style="33"/>
    <col min="5360" max="5365" width="15.625" style="33" customWidth="1"/>
    <col min="5366" max="5367" width="9" style="33"/>
    <col min="5368" max="5370" width="9.375" style="33" customWidth="1"/>
    <col min="5371" max="5600" width="9" style="33"/>
    <col min="5601" max="5601" width="12.75" style="33" customWidth="1"/>
    <col min="5602" max="5602" width="10" style="33" bestFit="1" customWidth="1"/>
    <col min="5603" max="5603" width="17.125" style="33" bestFit="1" customWidth="1"/>
    <col min="5604" max="5604" width="9" style="33"/>
    <col min="5605" max="5605" width="23" style="33" bestFit="1" customWidth="1"/>
    <col min="5606" max="5610" width="11" style="33" customWidth="1"/>
    <col min="5611" max="5615" width="9" style="33"/>
    <col min="5616" max="5621" width="15.625" style="33" customWidth="1"/>
    <col min="5622" max="5623" width="9" style="33"/>
    <col min="5624" max="5626" width="9.375" style="33" customWidth="1"/>
    <col min="5627" max="5856" width="9" style="33"/>
    <col min="5857" max="5857" width="12.75" style="33" customWidth="1"/>
    <col min="5858" max="5858" width="10" style="33" bestFit="1" customWidth="1"/>
    <col min="5859" max="5859" width="17.125" style="33" bestFit="1" customWidth="1"/>
    <col min="5860" max="5860" width="9" style="33"/>
    <col min="5861" max="5861" width="23" style="33" bestFit="1" customWidth="1"/>
    <col min="5862" max="5866" width="11" style="33" customWidth="1"/>
    <col min="5867" max="5871" width="9" style="33"/>
    <col min="5872" max="5877" width="15.625" style="33" customWidth="1"/>
    <col min="5878" max="5879" width="9" style="33"/>
    <col min="5880" max="5882" width="9.375" style="33" customWidth="1"/>
    <col min="5883" max="6112" width="9" style="33"/>
    <col min="6113" max="6113" width="12.75" style="33" customWidth="1"/>
    <col min="6114" max="6114" width="10" style="33" bestFit="1" customWidth="1"/>
    <col min="6115" max="6115" width="17.125" style="33" bestFit="1" customWidth="1"/>
    <col min="6116" max="6116" width="9" style="33"/>
    <col min="6117" max="6117" width="23" style="33" bestFit="1" customWidth="1"/>
    <col min="6118" max="6122" width="11" style="33" customWidth="1"/>
    <col min="6123" max="6127" width="9" style="33"/>
    <col min="6128" max="6133" width="15.625" style="33" customWidth="1"/>
    <col min="6134" max="6135" width="9" style="33"/>
    <col min="6136" max="6138" width="9.375" style="33" customWidth="1"/>
    <col min="6139" max="6368" width="9" style="33"/>
    <col min="6369" max="6369" width="12.75" style="33" customWidth="1"/>
    <col min="6370" max="6370" width="10" style="33" bestFit="1" customWidth="1"/>
    <col min="6371" max="6371" width="17.125" style="33" bestFit="1" customWidth="1"/>
    <col min="6372" max="6372" width="9" style="33"/>
    <col min="6373" max="6373" width="23" style="33" bestFit="1" customWidth="1"/>
    <col min="6374" max="6378" width="11" style="33" customWidth="1"/>
    <col min="6379" max="6383" width="9" style="33"/>
    <col min="6384" max="6389" width="15.625" style="33" customWidth="1"/>
    <col min="6390" max="6391" width="9" style="33"/>
    <col min="6392" max="6394" width="9.375" style="33" customWidth="1"/>
    <col min="6395" max="6624" width="9" style="33"/>
    <col min="6625" max="6625" width="12.75" style="33" customWidth="1"/>
    <col min="6626" max="6626" width="10" style="33" bestFit="1" customWidth="1"/>
    <col min="6627" max="6627" width="17.125" style="33" bestFit="1" customWidth="1"/>
    <col min="6628" max="6628" width="9" style="33"/>
    <col min="6629" max="6629" width="23" style="33" bestFit="1" customWidth="1"/>
    <col min="6630" max="6634" width="11" style="33" customWidth="1"/>
    <col min="6635" max="6639" width="9" style="33"/>
    <col min="6640" max="6645" width="15.625" style="33" customWidth="1"/>
    <col min="6646" max="6647" width="9" style="33"/>
    <col min="6648" max="6650" width="9.375" style="33" customWidth="1"/>
    <col min="6651" max="6880" width="9" style="33"/>
    <col min="6881" max="6881" width="12.75" style="33" customWidth="1"/>
    <col min="6882" max="6882" width="10" style="33" bestFit="1" customWidth="1"/>
    <col min="6883" max="6883" width="17.125" style="33" bestFit="1" customWidth="1"/>
    <col min="6884" max="6884" width="9" style="33"/>
    <col min="6885" max="6885" width="23" style="33" bestFit="1" customWidth="1"/>
    <col min="6886" max="6890" width="11" style="33" customWidth="1"/>
    <col min="6891" max="6895" width="9" style="33"/>
    <col min="6896" max="6901" width="15.625" style="33" customWidth="1"/>
    <col min="6902" max="6903" width="9" style="33"/>
    <col min="6904" max="6906" width="9.375" style="33" customWidth="1"/>
    <col min="6907" max="7136" width="9" style="33"/>
    <col min="7137" max="7137" width="12.75" style="33" customWidth="1"/>
    <col min="7138" max="7138" width="10" style="33" bestFit="1" customWidth="1"/>
    <col min="7139" max="7139" width="17.125" style="33" bestFit="1" customWidth="1"/>
    <col min="7140" max="7140" width="9" style="33"/>
    <col min="7141" max="7141" width="23" style="33" bestFit="1" customWidth="1"/>
    <col min="7142" max="7146" width="11" style="33" customWidth="1"/>
    <col min="7147" max="7151" width="9" style="33"/>
    <col min="7152" max="7157" width="15.625" style="33" customWidth="1"/>
    <col min="7158" max="7159" width="9" style="33"/>
    <col min="7160" max="7162" width="9.375" style="33" customWidth="1"/>
    <col min="7163" max="7392" width="9" style="33"/>
    <col min="7393" max="7393" width="12.75" style="33" customWidth="1"/>
    <col min="7394" max="7394" width="10" style="33" bestFit="1" customWidth="1"/>
    <col min="7395" max="7395" width="17.125" style="33" bestFit="1" customWidth="1"/>
    <col min="7396" max="7396" width="9" style="33"/>
    <col min="7397" max="7397" width="23" style="33" bestFit="1" customWidth="1"/>
    <col min="7398" max="7402" width="11" style="33" customWidth="1"/>
    <col min="7403" max="7407" width="9" style="33"/>
    <col min="7408" max="7413" width="15.625" style="33" customWidth="1"/>
    <col min="7414" max="7415" width="9" style="33"/>
    <col min="7416" max="7418" width="9.375" style="33" customWidth="1"/>
    <col min="7419" max="7648" width="9" style="33"/>
    <col min="7649" max="7649" width="12.75" style="33" customWidth="1"/>
    <col min="7650" max="7650" width="10" style="33" bestFit="1" customWidth="1"/>
    <col min="7651" max="7651" width="17.125" style="33" bestFit="1" customWidth="1"/>
    <col min="7652" max="7652" width="9" style="33"/>
    <col min="7653" max="7653" width="23" style="33" bestFit="1" customWidth="1"/>
    <col min="7654" max="7658" width="11" style="33" customWidth="1"/>
    <col min="7659" max="7663" width="9" style="33"/>
    <col min="7664" max="7669" width="15.625" style="33" customWidth="1"/>
    <col min="7670" max="7671" width="9" style="33"/>
    <col min="7672" max="7674" width="9.375" style="33" customWidth="1"/>
    <col min="7675" max="7904" width="9" style="33"/>
    <col min="7905" max="7905" width="12.75" style="33" customWidth="1"/>
    <col min="7906" max="7906" width="10" style="33" bestFit="1" customWidth="1"/>
    <col min="7907" max="7907" width="17.125" style="33" bestFit="1" customWidth="1"/>
    <col min="7908" max="7908" width="9" style="33"/>
    <col min="7909" max="7909" width="23" style="33" bestFit="1" customWidth="1"/>
    <col min="7910" max="7914" width="11" style="33" customWidth="1"/>
    <col min="7915" max="7919" width="9" style="33"/>
    <col min="7920" max="7925" width="15.625" style="33" customWidth="1"/>
    <col min="7926" max="7927" width="9" style="33"/>
    <col min="7928" max="7930" width="9.375" style="33" customWidth="1"/>
    <col min="7931" max="8160" width="9" style="33"/>
    <col min="8161" max="8161" width="12.75" style="33" customWidth="1"/>
    <col min="8162" max="8162" width="10" style="33" bestFit="1" customWidth="1"/>
    <col min="8163" max="8163" width="17.125" style="33" bestFit="1" customWidth="1"/>
    <col min="8164" max="8164" width="9" style="33"/>
    <col min="8165" max="8165" width="23" style="33" bestFit="1" customWidth="1"/>
    <col min="8166" max="8170" width="11" style="33" customWidth="1"/>
    <col min="8171" max="8175" width="9" style="33"/>
    <col min="8176" max="8181" width="15.625" style="33" customWidth="1"/>
    <col min="8182" max="8183" width="9" style="33"/>
    <col min="8184" max="8186" width="9.375" style="33" customWidth="1"/>
    <col min="8187" max="8416" width="9" style="33"/>
    <col min="8417" max="8417" width="12.75" style="33" customWidth="1"/>
    <col min="8418" max="8418" width="10" style="33" bestFit="1" customWidth="1"/>
    <col min="8419" max="8419" width="17.125" style="33" bestFit="1" customWidth="1"/>
    <col min="8420" max="8420" width="9" style="33"/>
    <col min="8421" max="8421" width="23" style="33" bestFit="1" customWidth="1"/>
    <col min="8422" max="8426" width="11" style="33" customWidth="1"/>
    <col min="8427" max="8431" width="9" style="33"/>
    <col min="8432" max="8437" width="15.625" style="33" customWidth="1"/>
    <col min="8438" max="8439" width="9" style="33"/>
    <col min="8440" max="8442" width="9.375" style="33" customWidth="1"/>
    <col min="8443" max="8672" width="9" style="33"/>
    <col min="8673" max="8673" width="12.75" style="33" customWidth="1"/>
    <col min="8674" max="8674" width="10" style="33" bestFit="1" customWidth="1"/>
    <col min="8675" max="8675" width="17.125" style="33" bestFit="1" customWidth="1"/>
    <col min="8676" max="8676" width="9" style="33"/>
    <col min="8677" max="8677" width="23" style="33" bestFit="1" customWidth="1"/>
    <col min="8678" max="8682" width="11" style="33" customWidth="1"/>
    <col min="8683" max="8687" width="9" style="33"/>
    <col min="8688" max="8693" width="15.625" style="33" customWidth="1"/>
    <col min="8694" max="8695" width="9" style="33"/>
    <col min="8696" max="8698" width="9.375" style="33" customWidth="1"/>
    <col min="8699" max="8928" width="9" style="33"/>
    <col min="8929" max="8929" width="12.75" style="33" customWidth="1"/>
    <col min="8930" max="8930" width="10" style="33" bestFit="1" customWidth="1"/>
    <col min="8931" max="8931" width="17.125" style="33" bestFit="1" customWidth="1"/>
    <col min="8932" max="8932" width="9" style="33"/>
    <col min="8933" max="8933" width="23" style="33" bestFit="1" customWidth="1"/>
    <col min="8934" max="8938" width="11" style="33" customWidth="1"/>
    <col min="8939" max="8943" width="9" style="33"/>
    <col min="8944" max="8949" width="15.625" style="33" customWidth="1"/>
    <col min="8950" max="8951" width="9" style="33"/>
    <col min="8952" max="8954" width="9.375" style="33" customWidth="1"/>
    <col min="8955" max="9184" width="9" style="33"/>
    <col min="9185" max="9185" width="12.75" style="33" customWidth="1"/>
    <col min="9186" max="9186" width="10" style="33" bestFit="1" customWidth="1"/>
    <col min="9187" max="9187" width="17.125" style="33" bestFit="1" customWidth="1"/>
    <col min="9188" max="9188" width="9" style="33"/>
    <col min="9189" max="9189" width="23" style="33" bestFit="1" customWidth="1"/>
    <col min="9190" max="9194" width="11" style="33" customWidth="1"/>
    <col min="9195" max="9199" width="9" style="33"/>
    <col min="9200" max="9205" width="15.625" style="33" customWidth="1"/>
    <col min="9206" max="9207" width="9" style="33"/>
    <col min="9208" max="9210" width="9.375" style="33" customWidth="1"/>
    <col min="9211" max="9440" width="9" style="33"/>
    <col min="9441" max="9441" width="12.75" style="33" customWidth="1"/>
    <col min="9442" max="9442" width="10" style="33" bestFit="1" customWidth="1"/>
    <col min="9443" max="9443" width="17.125" style="33" bestFit="1" customWidth="1"/>
    <col min="9444" max="9444" width="9" style="33"/>
    <col min="9445" max="9445" width="23" style="33" bestFit="1" customWidth="1"/>
    <col min="9446" max="9450" width="11" style="33" customWidth="1"/>
    <col min="9451" max="9455" width="9" style="33"/>
    <col min="9456" max="9461" width="15.625" style="33" customWidth="1"/>
    <col min="9462" max="9463" width="9" style="33"/>
    <col min="9464" max="9466" width="9.375" style="33" customWidth="1"/>
    <col min="9467" max="9696" width="9" style="33"/>
    <col min="9697" max="9697" width="12.75" style="33" customWidth="1"/>
    <col min="9698" max="9698" width="10" style="33" bestFit="1" customWidth="1"/>
    <col min="9699" max="9699" width="17.125" style="33" bestFit="1" customWidth="1"/>
    <col min="9700" max="9700" width="9" style="33"/>
    <col min="9701" max="9701" width="23" style="33" bestFit="1" customWidth="1"/>
    <col min="9702" max="9706" width="11" style="33" customWidth="1"/>
    <col min="9707" max="9711" width="9" style="33"/>
    <col min="9712" max="9717" width="15.625" style="33" customWidth="1"/>
    <col min="9718" max="9719" width="9" style="33"/>
    <col min="9720" max="9722" width="9.375" style="33" customWidth="1"/>
    <col min="9723" max="9952" width="9" style="33"/>
    <col min="9953" max="9953" width="12.75" style="33" customWidth="1"/>
    <col min="9954" max="9954" width="10" style="33" bestFit="1" customWidth="1"/>
    <col min="9955" max="9955" width="17.125" style="33" bestFit="1" customWidth="1"/>
    <col min="9956" max="9956" width="9" style="33"/>
    <col min="9957" max="9957" width="23" style="33" bestFit="1" customWidth="1"/>
    <col min="9958" max="9962" width="11" style="33" customWidth="1"/>
    <col min="9963" max="9967" width="9" style="33"/>
    <col min="9968" max="9973" width="15.625" style="33" customWidth="1"/>
    <col min="9974" max="9975" width="9" style="33"/>
    <col min="9976" max="9978" width="9.375" style="33" customWidth="1"/>
    <col min="9979" max="10208" width="9" style="33"/>
    <col min="10209" max="10209" width="12.75" style="33" customWidth="1"/>
    <col min="10210" max="10210" width="10" style="33" bestFit="1" customWidth="1"/>
    <col min="10211" max="10211" width="17.125" style="33" bestFit="1" customWidth="1"/>
    <col min="10212" max="10212" width="9" style="33"/>
    <col min="10213" max="10213" width="23" style="33" bestFit="1" customWidth="1"/>
    <col min="10214" max="10218" width="11" style="33" customWidth="1"/>
    <col min="10219" max="10223" width="9" style="33"/>
    <col min="10224" max="10229" width="15.625" style="33" customWidth="1"/>
    <col min="10230" max="10231" width="9" style="33"/>
    <col min="10232" max="10234" width="9.375" style="33" customWidth="1"/>
    <col min="10235" max="10464" width="9" style="33"/>
    <col min="10465" max="10465" width="12.75" style="33" customWidth="1"/>
    <col min="10466" max="10466" width="10" style="33" bestFit="1" customWidth="1"/>
    <col min="10467" max="10467" width="17.125" style="33" bestFit="1" customWidth="1"/>
    <col min="10468" max="10468" width="9" style="33"/>
    <col min="10469" max="10469" width="23" style="33" bestFit="1" customWidth="1"/>
    <col min="10470" max="10474" width="11" style="33" customWidth="1"/>
    <col min="10475" max="10479" width="9" style="33"/>
    <col min="10480" max="10485" width="15.625" style="33" customWidth="1"/>
    <col min="10486" max="10487" width="9" style="33"/>
    <col min="10488" max="10490" width="9.375" style="33" customWidth="1"/>
    <col min="10491" max="10720" width="9" style="33"/>
    <col min="10721" max="10721" width="12.75" style="33" customWidth="1"/>
    <col min="10722" max="10722" width="10" style="33" bestFit="1" customWidth="1"/>
    <col min="10723" max="10723" width="17.125" style="33" bestFit="1" customWidth="1"/>
    <col min="10724" max="10724" width="9" style="33"/>
    <col min="10725" max="10725" width="23" style="33" bestFit="1" customWidth="1"/>
    <col min="10726" max="10730" width="11" style="33" customWidth="1"/>
    <col min="10731" max="10735" width="9" style="33"/>
    <col min="10736" max="10741" width="15.625" style="33" customWidth="1"/>
    <col min="10742" max="10743" width="9" style="33"/>
    <col min="10744" max="10746" width="9.375" style="33" customWidth="1"/>
    <col min="10747" max="10976" width="9" style="33"/>
    <col min="10977" max="10977" width="12.75" style="33" customWidth="1"/>
    <col min="10978" max="10978" width="10" style="33" bestFit="1" customWidth="1"/>
    <col min="10979" max="10979" width="17.125" style="33" bestFit="1" customWidth="1"/>
    <col min="10980" max="10980" width="9" style="33"/>
    <col min="10981" max="10981" width="23" style="33" bestFit="1" customWidth="1"/>
    <col min="10982" max="10986" width="11" style="33" customWidth="1"/>
    <col min="10987" max="10991" width="9" style="33"/>
    <col min="10992" max="10997" width="15.625" style="33" customWidth="1"/>
    <col min="10998" max="10999" width="9" style="33"/>
    <col min="11000" max="11002" width="9.375" style="33" customWidth="1"/>
    <col min="11003" max="11232" width="9" style="33"/>
    <col min="11233" max="11233" width="12.75" style="33" customWidth="1"/>
    <col min="11234" max="11234" width="10" style="33" bestFit="1" customWidth="1"/>
    <col min="11235" max="11235" width="17.125" style="33" bestFit="1" customWidth="1"/>
    <col min="11236" max="11236" width="9" style="33"/>
    <col min="11237" max="11237" width="23" style="33" bestFit="1" customWidth="1"/>
    <col min="11238" max="11242" width="11" style="33" customWidth="1"/>
    <col min="11243" max="11247" width="9" style="33"/>
    <col min="11248" max="11253" width="15.625" style="33" customWidth="1"/>
    <col min="11254" max="11255" width="9" style="33"/>
    <col min="11256" max="11258" width="9.375" style="33" customWidth="1"/>
    <col min="11259" max="11488" width="9" style="33"/>
    <col min="11489" max="11489" width="12.75" style="33" customWidth="1"/>
    <col min="11490" max="11490" width="10" style="33" bestFit="1" customWidth="1"/>
    <col min="11491" max="11491" width="17.125" style="33" bestFit="1" customWidth="1"/>
    <col min="11492" max="11492" width="9" style="33"/>
    <col min="11493" max="11493" width="23" style="33" bestFit="1" customWidth="1"/>
    <col min="11494" max="11498" width="11" style="33" customWidth="1"/>
    <col min="11499" max="11503" width="9" style="33"/>
    <col min="11504" max="11509" width="15.625" style="33" customWidth="1"/>
    <col min="11510" max="11511" width="9" style="33"/>
    <col min="11512" max="11514" width="9.375" style="33" customWidth="1"/>
    <col min="11515" max="11744" width="9" style="33"/>
    <col min="11745" max="11745" width="12.75" style="33" customWidth="1"/>
    <col min="11746" max="11746" width="10" style="33" bestFit="1" customWidth="1"/>
    <col min="11747" max="11747" width="17.125" style="33" bestFit="1" customWidth="1"/>
    <col min="11748" max="11748" width="9" style="33"/>
    <col min="11749" max="11749" width="23" style="33" bestFit="1" customWidth="1"/>
    <col min="11750" max="11754" width="11" style="33" customWidth="1"/>
    <col min="11755" max="11759" width="9" style="33"/>
    <col min="11760" max="11765" width="15.625" style="33" customWidth="1"/>
    <col min="11766" max="11767" width="9" style="33"/>
    <col min="11768" max="11770" width="9.375" style="33" customWidth="1"/>
    <col min="11771" max="12000" width="9" style="33"/>
    <col min="12001" max="12001" width="12.75" style="33" customWidth="1"/>
    <col min="12002" max="12002" width="10" style="33" bestFit="1" customWidth="1"/>
    <col min="12003" max="12003" width="17.125" style="33" bestFit="1" customWidth="1"/>
    <col min="12004" max="12004" width="9" style="33"/>
    <col min="12005" max="12005" width="23" style="33" bestFit="1" customWidth="1"/>
    <col min="12006" max="12010" width="11" style="33" customWidth="1"/>
    <col min="12011" max="12015" width="9" style="33"/>
    <col min="12016" max="12021" width="15.625" style="33" customWidth="1"/>
    <col min="12022" max="12023" width="9" style="33"/>
    <col min="12024" max="12026" width="9.375" style="33" customWidth="1"/>
    <col min="12027" max="12256" width="9" style="33"/>
    <col min="12257" max="12257" width="12.75" style="33" customWidth="1"/>
    <col min="12258" max="12258" width="10" style="33" bestFit="1" customWidth="1"/>
    <col min="12259" max="12259" width="17.125" style="33" bestFit="1" customWidth="1"/>
    <col min="12260" max="12260" width="9" style="33"/>
    <col min="12261" max="12261" width="23" style="33" bestFit="1" customWidth="1"/>
    <col min="12262" max="12266" width="11" style="33" customWidth="1"/>
    <col min="12267" max="12271" width="9" style="33"/>
    <col min="12272" max="12277" width="15.625" style="33" customWidth="1"/>
    <col min="12278" max="12279" width="9" style="33"/>
    <col min="12280" max="12282" width="9.375" style="33" customWidth="1"/>
    <col min="12283" max="12512" width="9" style="33"/>
    <col min="12513" max="12513" width="12.75" style="33" customWidth="1"/>
    <col min="12514" max="12514" width="10" style="33" bestFit="1" customWidth="1"/>
    <col min="12515" max="12515" width="17.125" style="33" bestFit="1" customWidth="1"/>
    <col min="12516" max="12516" width="9" style="33"/>
    <col min="12517" max="12517" width="23" style="33" bestFit="1" customWidth="1"/>
    <col min="12518" max="12522" width="11" style="33" customWidth="1"/>
    <col min="12523" max="12527" width="9" style="33"/>
    <col min="12528" max="12533" width="15.625" style="33" customWidth="1"/>
    <col min="12534" max="12535" width="9" style="33"/>
    <col min="12536" max="12538" width="9.375" style="33" customWidth="1"/>
    <col min="12539" max="12768" width="9" style="33"/>
    <col min="12769" max="12769" width="12.75" style="33" customWidth="1"/>
    <col min="12770" max="12770" width="10" style="33" bestFit="1" customWidth="1"/>
    <col min="12771" max="12771" width="17.125" style="33" bestFit="1" customWidth="1"/>
    <col min="12772" max="12772" width="9" style="33"/>
    <col min="12773" max="12773" width="23" style="33" bestFit="1" customWidth="1"/>
    <col min="12774" max="12778" width="11" style="33" customWidth="1"/>
    <col min="12779" max="12783" width="9" style="33"/>
    <col min="12784" max="12789" width="15.625" style="33" customWidth="1"/>
    <col min="12790" max="12791" width="9" style="33"/>
    <col min="12792" max="12794" width="9.375" style="33" customWidth="1"/>
    <col min="12795" max="13024" width="9" style="33"/>
    <col min="13025" max="13025" width="12.75" style="33" customWidth="1"/>
    <col min="13026" max="13026" width="10" style="33" bestFit="1" customWidth="1"/>
    <col min="13027" max="13027" width="17.125" style="33" bestFit="1" customWidth="1"/>
    <col min="13028" max="13028" width="9" style="33"/>
    <col min="13029" max="13029" width="23" style="33" bestFit="1" customWidth="1"/>
    <col min="13030" max="13034" width="11" style="33" customWidth="1"/>
    <col min="13035" max="13039" width="9" style="33"/>
    <col min="13040" max="13045" width="15.625" style="33" customWidth="1"/>
    <col min="13046" max="13047" width="9" style="33"/>
    <col min="13048" max="13050" width="9.375" style="33" customWidth="1"/>
    <col min="13051" max="13280" width="9" style="33"/>
    <col min="13281" max="13281" width="12.75" style="33" customWidth="1"/>
    <col min="13282" max="13282" width="10" style="33" bestFit="1" customWidth="1"/>
    <col min="13283" max="13283" width="17.125" style="33" bestFit="1" customWidth="1"/>
    <col min="13284" max="13284" width="9" style="33"/>
    <col min="13285" max="13285" width="23" style="33" bestFit="1" customWidth="1"/>
    <col min="13286" max="13290" width="11" style="33" customWidth="1"/>
    <col min="13291" max="13295" width="9" style="33"/>
    <col min="13296" max="13301" width="15.625" style="33" customWidth="1"/>
    <col min="13302" max="13303" width="9" style="33"/>
    <col min="13304" max="13306" width="9.375" style="33" customWidth="1"/>
    <col min="13307" max="13536" width="9" style="33"/>
    <col min="13537" max="13537" width="12.75" style="33" customWidth="1"/>
    <col min="13538" max="13538" width="10" style="33" bestFit="1" customWidth="1"/>
    <col min="13539" max="13539" width="17.125" style="33" bestFit="1" customWidth="1"/>
    <col min="13540" max="13540" width="9" style="33"/>
    <col min="13541" max="13541" width="23" style="33" bestFit="1" customWidth="1"/>
    <col min="13542" max="13546" width="11" style="33" customWidth="1"/>
    <col min="13547" max="13551" width="9" style="33"/>
    <col min="13552" max="13557" width="15.625" style="33" customWidth="1"/>
    <col min="13558" max="13559" width="9" style="33"/>
    <col min="13560" max="13562" width="9.375" style="33" customWidth="1"/>
    <col min="13563" max="13792" width="9" style="33"/>
    <col min="13793" max="13793" width="12.75" style="33" customWidth="1"/>
    <col min="13794" max="13794" width="10" style="33" bestFit="1" customWidth="1"/>
    <col min="13795" max="13795" width="17.125" style="33" bestFit="1" customWidth="1"/>
    <col min="13796" max="13796" width="9" style="33"/>
    <col min="13797" max="13797" width="23" style="33" bestFit="1" customWidth="1"/>
    <col min="13798" max="13802" width="11" style="33" customWidth="1"/>
    <col min="13803" max="13807" width="9" style="33"/>
    <col min="13808" max="13813" width="15.625" style="33" customWidth="1"/>
    <col min="13814" max="13815" width="9" style="33"/>
    <col min="13816" max="13818" width="9.375" style="33" customWidth="1"/>
    <col min="13819" max="14048" width="9" style="33"/>
    <col min="14049" max="14049" width="12.75" style="33" customWidth="1"/>
    <col min="14050" max="14050" width="10" style="33" bestFit="1" customWidth="1"/>
    <col min="14051" max="14051" width="17.125" style="33" bestFit="1" customWidth="1"/>
    <col min="14052" max="14052" width="9" style="33"/>
    <col min="14053" max="14053" width="23" style="33" bestFit="1" customWidth="1"/>
    <col min="14054" max="14058" width="11" style="33" customWidth="1"/>
    <col min="14059" max="14063" width="9" style="33"/>
    <col min="14064" max="14069" width="15.625" style="33" customWidth="1"/>
    <col min="14070" max="14071" width="9" style="33"/>
    <col min="14072" max="14074" width="9.375" style="33" customWidth="1"/>
    <col min="14075" max="14304" width="9" style="33"/>
    <col min="14305" max="14305" width="12.75" style="33" customWidth="1"/>
    <col min="14306" max="14306" width="10" style="33" bestFit="1" customWidth="1"/>
    <col min="14307" max="14307" width="17.125" style="33" bestFit="1" customWidth="1"/>
    <col min="14308" max="14308" width="9" style="33"/>
    <col min="14309" max="14309" width="23" style="33" bestFit="1" customWidth="1"/>
    <col min="14310" max="14314" width="11" style="33" customWidth="1"/>
    <col min="14315" max="14319" width="9" style="33"/>
    <col min="14320" max="14325" width="15.625" style="33" customWidth="1"/>
    <col min="14326" max="14327" width="9" style="33"/>
    <col min="14328" max="14330" width="9.375" style="33" customWidth="1"/>
    <col min="14331" max="14560" width="9" style="33"/>
    <col min="14561" max="14561" width="12.75" style="33" customWidth="1"/>
    <col min="14562" max="14562" width="10" style="33" bestFit="1" customWidth="1"/>
    <col min="14563" max="14563" width="17.125" style="33" bestFit="1" customWidth="1"/>
    <col min="14564" max="14564" width="9" style="33"/>
    <col min="14565" max="14565" width="23" style="33" bestFit="1" customWidth="1"/>
    <col min="14566" max="14570" width="11" style="33" customWidth="1"/>
    <col min="14571" max="14575" width="9" style="33"/>
    <col min="14576" max="14581" width="15.625" style="33" customWidth="1"/>
    <col min="14582" max="14583" width="9" style="33"/>
    <col min="14584" max="14586" width="9.375" style="33" customWidth="1"/>
    <col min="14587" max="14816" width="9" style="33"/>
    <col min="14817" max="14817" width="12.75" style="33" customWidth="1"/>
    <col min="14818" max="14818" width="10" style="33" bestFit="1" customWidth="1"/>
    <col min="14819" max="14819" width="17.125" style="33" bestFit="1" customWidth="1"/>
    <col min="14820" max="14820" width="9" style="33"/>
    <col min="14821" max="14821" width="23" style="33" bestFit="1" customWidth="1"/>
    <col min="14822" max="14826" width="11" style="33" customWidth="1"/>
    <col min="14827" max="14831" width="9" style="33"/>
    <col min="14832" max="14837" width="15.625" style="33" customWidth="1"/>
    <col min="14838" max="14839" width="9" style="33"/>
    <col min="14840" max="14842" width="9.375" style="33" customWidth="1"/>
    <col min="14843" max="15072" width="9" style="33"/>
    <col min="15073" max="15073" width="12.75" style="33" customWidth="1"/>
    <col min="15074" max="15074" width="10" style="33" bestFit="1" customWidth="1"/>
    <col min="15075" max="15075" width="17.125" style="33" bestFit="1" customWidth="1"/>
    <col min="15076" max="15076" width="9" style="33"/>
    <col min="15077" max="15077" width="23" style="33" bestFit="1" customWidth="1"/>
    <col min="15078" max="15082" width="11" style="33" customWidth="1"/>
    <col min="15083" max="15087" width="9" style="33"/>
    <col min="15088" max="15093" width="15.625" style="33" customWidth="1"/>
    <col min="15094" max="15095" width="9" style="33"/>
    <col min="15096" max="15098" width="9.375" style="33" customWidth="1"/>
    <col min="15099" max="15328" width="9" style="33"/>
    <col min="15329" max="15329" width="12.75" style="33" customWidth="1"/>
    <col min="15330" max="15330" width="10" style="33" bestFit="1" customWidth="1"/>
    <col min="15331" max="15331" width="17.125" style="33" bestFit="1" customWidth="1"/>
    <col min="15332" max="15332" width="9" style="33"/>
    <col min="15333" max="15333" width="23" style="33" bestFit="1" customWidth="1"/>
    <col min="15334" max="15338" width="11" style="33" customWidth="1"/>
    <col min="15339" max="15343" width="9" style="33"/>
    <col min="15344" max="15349" width="15.625" style="33" customWidth="1"/>
    <col min="15350" max="15351" width="9" style="33"/>
    <col min="15352" max="15354" width="9.375" style="33" customWidth="1"/>
    <col min="15355" max="15584" width="9" style="33"/>
    <col min="15585" max="15585" width="12.75" style="33" customWidth="1"/>
    <col min="15586" max="15586" width="10" style="33" bestFit="1" customWidth="1"/>
    <col min="15587" max="15587" width="17.125" style="33" bestFit="1" customWidth="1"/>
    <col min="15588" max="15588" width="9" style="33"/>
    <col min="15589" max="15589" width="23" style="33" bestFit="1" customWidth="1"/>
    <col min="15590" max="15594" width="11" style="33" customWidth="1"/>
    <col min="15595" max="15599" width="9" style="33"/>
    <col min="15600" max="15605" width="15.625" style="33" customWidth="1"/>
    <col min="15606" max="15607" width="9" style="33"/>
    <col min="15608" max="15610" width="9.375" style="33" customWidth="1"/>
    <col min="15611" max="15840" width="9" style="33"/>
    <col min="15841" max="15841" width="12.75" style="33" customWidth="1"/>
    <col min="15842" max="15842" width="10" style="33" bestFit="1" customWidth="1"/>
    <col min="15843" max="15843" width="17.125" style="33" bestFit="1" customWidth="1"/>
    <col min="15844" max="15844" width="9" style="33"/>
    <col min="15845" max="15845" width="23" style="33" bestFit="1" customWidth="1"/>
    <col min="15846" max="15850" width="11" style="33" customWidth="1"/>
    <col min="15851" max="15855" width="9" style="33"/>
    <col min="15856" max="15861" width="15.625" style="33" customWidth="1"/>
    <col min="15862" max="15863" width="9" style="33"/>
    <col min="15864" max="15866" width="9.375" style="33" customWidth="1"/>
    <col min="15867" max="16096" width="9" style="33"/>
    <col min="16097" max="16097" width="12.75" style="33" customWidth="1"/>
    <col min="16098" max="16098" width="10" style="33" bestFit="1" customWidth="1"/>
    <col min="16099" max="16099" width="17.125" style="33" bestFit="1" customWidth="1"/>
    <col min="16100" max="16100" width="9" style="33"/>
    <col min="16101" max="16101" width="23" style="33" bestFit="1" customWidth="1"/>
    <col min="16102" max="16106" width="11" style="33" customWidth="1"/>
    <col min="16107" max="16111" width="9" style="33"/>
    <col min="16112" max="16117" width="15.625" style="33" customWidth="1"/>
    <col min="16118" max="16119" width="9" style="33"/>
    <col min="16120" max="16122" width="9.375" style="33" customWidth="1"/>
    <col min="16123" max="16384" width="9" style="33"/>
  </cols>
  <sheetData>
    <row r="1" spans="1:11" s="6" customFormat="1" ht="24.75" customHeight="1" x14ac:dyDescent="0.4">
      <c r="A1" s="1"/>
      <c r="B1" s="2"/>
      <c r="C1" s="3"/>
      <c r="D1" s="4">
        <v>45415</v>
      </c>
      <c r="E1" s="4"/>
      <c r="F1" s="5" t="s">
        <v>0</v>
      </c>
      <c r="G1" s="5"/>
      <c r="H1" s="5"/>
      <c r="I1" s="5"/>
      <c r="J1" s="5"/>
      <c r="K1" s="5"/>
    </row>
    <row r="2" spans="1:11" s="6" customFormat="1" ht="11.25" customHeight="1" x14ac:dyDescent="0.4">
      <c r="A2" s="7"/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s="6" customFormat="1" x14ac:dyDescent="0.4">
      <c r="A3" s="9"/>
      <c r="B3" s="9"/>
      <c r="C3" s="10"/>
      <c r="D3" s="11" t="s">
        <v>1</v>
      </c>
      <c r="E3" s="12"/>
      <c r="F3" s="13"/>
      <c r="G3" s="14" t="s">
        <v>2</v>
      </c>
      <c r="H3" s="15"/>
      <c r="I3" s="15"/>
      <c r="J3" s="16" t="s">
        <v>3</v>
      </c>
      <c r="K3" s="17">
        <f>SUM(H8:H298)</f>
        <v>55350</v>
      </c>
    </row>
    <row r="4" spans="1:11" s="6" customFormat="1" x14ac:dyDescent="0.4">
      <c r="A4" s="18"/>
      <c r="B4" s="18"/>
      <c r="C4" s="19"/>
      <c r="D4" s="20" t="s">
        <v>4</v>
      </c>
      <c r="E4" s="12"/>
      <c r="F4" s="13"/>
      <c r="G4" s="21" t="s">
        <v>5</v>
      </c>
      <c r="H4" s="22"/>
      <c r="I4" s="22"/>
      <c r="J4" s="21" t="s">
        <v>6</v>
      </c>
      <c r="K4" s="23">
        <f>K5</f>
        <v>0</v>
      </c>
    </row>
    <row r="5" spans="1:11" s="6" customFormat="1" x14ac:dyDescent="0.4">
      <c r="A5" s="18"/>
      <c r="B5" s="18"/>
      <c r="C5" s="19"/>
      <c r="D5" s="20" t="s">
        <v>7</v>
      </c>
      <c r="E5" s="12"/>
      <c r="F5" s="13"/>
      <c r="G5" s="21" t="s">
        <v>8</v>
      </c>
      <c r="H5" s="22"/>
      <c r="I5" s="22"/>
      <c r="J5" s="21" t="s">
        <v>9</v>
      </c>
      <c r="K5" s="23">
        <f>SUM(I8:I240)</f>
        <v>0</v>
      </c>
    </row>
    <row r="6" spans="1:11" s="6" customFormat="1" x14ac:dyDescent="0.4">
      <c r="A6" s="1"/>
      <c r="B6" s="1"/>
      <c r="C6" s="1"/>
      <c r="D6" s="24"/>
      <c r="F6" s="24"/>
    </row>
    <row r="7" spans="1:11" s="6" customFormat="1" x14ac:dyDescent="0.4">
      <c r="A7" s="25" t="s">
        <v>10</v>
      </c>
      <c r="B7" s="26" t="s">
        <v>11</v>
      </c>
      <c r="C7" s="26" t="s">
        <v>12</v>
      </c>
      <c r="D7" s="26" t="s">
        <v>13</v>
      </c>
      <c r="E7" s="26" t="s">
        <v>14</v>
      </c>
      <c r="F7" s="26" t="s">
        <v>15</v>
      </c>
      <c r="G7" s="26" t="s">
        <v>16</v>
      </c>
      <c r="H7" s="27" t="s">
        <v>17</v>
      </c>
      <c r="I7" s="28" t="s">
        <v>18</v>
      </c>
      <c r="J7" s="27" t="s">
        <v>19</v>
      </c>
      <c r="K7" s="27" t="s">
        <v>20</v>
      </c>
    </row>
    <row r="8" spans="1:11" s="6" customFormat="1" x14ac:dyDescent="0.4">
      <c r="A8" s="29">
        <v>111010101</v>
      </c>
      <c r="B8" s="30" t="s">
        <v>21</v>
      </c>
      <c r="C8" s="30">
        <v>11101017001017</v>
      </c>
      <c r="D8" s="29" t="s">
        <v>22</v>
      </c>
      <c r="E8" s="31" t="s">
        <v>23</v>
      </c>
      <c r="F8" s="29">
        <v>101</v>
      </c>
      <c r="G8" s="31" t="s">
        <v>24</v>
      </c>
      <c r="H8" s="6">
        <v>150</v>
      </c>
      <c r="I8" s="32"/>
      <c r="J8" s="33"/>
      <c r="K8" s="33"/>
    </row>
    <row r="9" spans="1:11" s="6" customFormat="1" x14ac:dyDescent="0.4">
      <c r="A9" s="34">
        <v>111010103</v>
      </c>
      <c r="B9" s="34" t="s">
        <v>25</v>
      </c>
      <c r="C9" s="35">
        <v>11101017002017</v>
      </c>
      <c r="D9" s="34" t="s">
        <v>22</v>
      </c>
      <c r="E9" s="36" t="s">
        <v>23</v>
      </c>
      <c r="F9" s="34">
        <v>101</v>
      </c>
      <c r="G9" s="36" t="s">
        <v>26</v>
      </c>
      <c r="H9" s="37">
        <v>100</v>
      </c>
      <c r="I9" s="38"/>
      <c r="J9" s="39">
        <f>SUMIF($E$8:$E$240,$E9,$H$8:$H$240)</f>
        <v>250</v>
      </c>
      <c r="K9" s="39">
        <f>SUMIF($E$8:$E$240,$E9,$I$8:$I$240)</f>
        <v>0</v>
      </c>
    </row>
    <row r="10" spans="1:11" s="6" customFormat="1" x14ac:dyDescent="0.4">
      <c r="A10" s="29">
        <v>111020101</v>
      </c>
      <c r="B10" s="29" t="s">
        <v>27</v>
      </c>
      <c r="C10" s="30">
        <v>11102017001017</v>
      </c>
      <c r="D10" s="29" t="s">
        <v>22</v>
      </c>
      <c r="E10" s="31" t="s">
        <v>28</v>
      </c>
      <c r="F10" s="29">
        <v>102</v>
      </c>
      <c r="G10" s="31" t="s">
        <v>29</v>
      </c>
      <c r="H10" s="6">
        <v>250</v>
      </c>
      <c r="I10" s="32"/>
      <c r="J10" s="33"/>
      <c r="K10" s="33"/>
    </row>
    <row r="11" spans="1:11" s="6" customFormat="1" x14ac:dyDescent="0.4">
      <c r="A11" s="29">
        <v>111020102</v>
      </c>
      <c r="B11" s="29" t="s">
        <v>30</v>
      </c>
      <c r="C11" s="30">
        <v>11102017002017</v>
      </c>
      <c r="D11" s="29" t="s">
        <v>22</v>
      </c>
      <c r="E11" s="31" t="s">
        <v>28</v>
      </c>
      <c r="F11" s="29">
        <v>102</v>
      </c>
      <c r="G11" s="31" t="s">
        <v>31</v>
      </c>
      <c r="H11" s="6">
        <v>350</v>
      </c>
      <c r="I11" s="32"/>
      <c r="J11" s="33"/>
      <c r="K11" s="33"/>
    </row>
    <row r="12" spans="1:11" s="6" customFormat="1" x14ac:dyDescent="0.4">
      <c r="A12" s="34">
        <v>111020103</v>
      </c>
      <c r="B12" s="34" t="s">
        <v>32</v>
      </c>
      <c r="C12" s="35">
        <v>11102017003017</v>
      </c>
      <c r="D12" s="34" t="s">
        <v>22</v>
      </c>
      <c r="E12" s="36" t="s">
        <v>28</v>
      </c>
      <c r="F12" s="34">
        <v>102</v>
      </c>
      <c r="G12" s="36" t="s">
        <v>33</v>
      </c>
      <c r="H12" s="37">
        <v>700</v>
      </c>
      <c r="I12" s="38"/>
      <c r="J12" s="39">
        <f>SUMIF($E$8:$E$240,$E12,$H$8:$H$240)</f>
        <v>1300</v>
      </c>
      <c r="K12" s="39">
        <f>SUMIF($E$8:$E$240,$E12,$I$8:$I$240)</f>
        <v>0</v>
      </c>
    </row>
    <row r="13" spans="1:11" s="6" customFormat="1" x14ac:dyDescent="0.4">
      <c r="A13" s="29">
        <v>111030101</v>
      </c>
      <c r="B13" s="29" t="s">
        <v>34</v>
      </c>
      <c r="C13" s="30">
        <v>11103017001017</v>
      </c>
      <c r="D13" s="29" t="s">
        <v>22</v>
      </c>
      <c r="E13" s="31" t="s">
        <v>35</v>
      </c>
      <c r="F13" s="29">
        <v>103</v>
      </c>
      <c r="G13" s="31" t="s">
        <v>36</v>
      </c>
      <c r="H13" s="6">
        <v>300</v>
      </c>
      <c r="I13" s="32"/>
    </row>
    <row r="14" spans="1:11" s="6" customFormat="1" x14ac:dyDescent="0.4">
      <c r="A14" s="29">
        <v>111030102</v>
      </c>
      <c r="B14" s="29" t="s">
        <v>37</v>
      </c>
      <c r="C14" s="30">
        <v>11103017002017</v>
      </c>
      <c r="D14" s="29" t="s">
        <v>22</v>
      </c>
      <c r="E14" s="31" t="s">
        <v>35</v>
      </c>
      <c r="F14" s="29">
        <v>103</v>
      </c>
      <c r="G14" s="31" t="s">
        <v>38</v>
      </c>
      <c r="H14" s="6">
        <v>400</v>
      </c>
      <c r="I14" s="32"/>
      <c r="J14" s="33"/>
      <c r="K14" s="33"/>
    </row>
    <row r="15" spans="1:11" s="6" customFormat="1" x14ac:dyDescent="0.4">
      <c r="A15" s="29">
        <v>111030103</v>
      </c>
      <c r="B15" s="29" t="s">
        <v>39</v>
      </c>
      <c r="C15" s="30">
        <v>11103017003017</v>
      </c>
      <c r="D15" s="29" t="s">
        <v>22</v>
      </c>
      <c r="E15" s="31" t="s">
        <v>35</v>
      </c>
      <c r="F15" s="29">
        <v>103</v>
      </c>
      <c r="G15" s="31" t="s">
        <v>40</v>
      </c>
      <c r="H15" s="6">
        <v>250</v>
      </c>
      <c r="I15" s="32"/>
      <c r="J15" s="33"/>
      <c r="K15" s="33"/>
    </row>
    <row r="16" spans="1:11" s="6" customFormat="1" x14ac:dyDescent="0.4">
      <c r="A16" s="34">
        <v>111030104</v>
      </c>
      <c r="B16" s="34" t="s">
        <v>41</v>
      </c>
      <c r="C16" s="35">
        <v>11103017004017</v>
      </c>
      <c r="D16" s="34" t="s">
        <v>22</v>
      </c>
      <c r="E16" s="36" t="s">
        <v>35</v>
      </c>
      <c r="F16" s="34">
        <v>103</v>
      </c>
      <c r="G16" s="36" t="s">
        <v>42</v>
      </c>
      <c r="H16" s="37">
        <v>50</v>
      </c>
      <c r="I16" s="38"/>
      <c r="J16" s="39">
        <f>SUMIF($E$8:$E$240,$E16,$H$8:$H$240)</f>
        <v>1000</v>
      </c>
      <c r="K16" s="39">
        <f>SUMIF($E$8:$E$240,$E16,$I$8:$I$240)</f>
        <v>0</v>
      </c>
    </row>
    <row r="17" spans="1:11" s="6" customFormat="1" x14ac:dyDescent="0.4">
      <c r="A17" s="29">
        <v>111040102</v>
      </c>
      <c r="B17" s="29" t="s">
        <v>43</v>
      </c>
      <c r="C17" s="30">
        <v>11104017001017</v>
      </c>
      <c r="D17" s="29" t="s">
        <v>22</v>
      </c>
      <c r="E17" s="31" t="s">
        <v>44</v>
      </c>
      <c r="F17" s="29">
        <v>104</v>
      </c>
      <c r="G17" s="31" t="s">
        <v>45</v>
      </c>
      <c r="H17" s="6">
        <v>200</v>
      </c>
      <c r="I17" s="32"/>
      <c r="J17" s="33"/>
      <c r="K17" s="33"/>
    </row>
    <row r="18" spans="1:11" s="6" customFormat="1" x14ac:dyDescent="0.4">
      <c r="A18" s="29">
        <v>111040103</v>
      </c>
      <c r="B18" s="29" t="s">
        <v>46</v>
      </c>
      <c r="C18" s="30">
        <v>11104017002017</v>
      </c>
      <c r="D18" s="29" t="s">
        <v>22</v>
      </c>
      <c r="E18" s="31" t="s">
        <v>44</v>
      </c>
      <c r="F18" s="29">
        <v>104</v>
      </c>
      <c r="G18" s="31" t="s">
        <v>47</v>
      </c>
      <c r="H18" s="6">
        <v>300</v>
      </c>
      <c r="I18" s="32"/>
      <c r="J18" s="33"/>
      <c r="K18" s="33"/>
    </row>
    <row r="19" spans="1:11" s="6" customFormat="1" x14ac:dyDescent="0.4">
      <c r="A19" s="29">
        <v>111040104</v>
      </c>
      <c r="B19" s="29" t="s">
        <v>48</v>
      </c>
      <c r="C19" s="30">
        <v>11104017003017</v>
      </c>
      <c r="D19" s="29" t="s">
        <v>22</v>
      </c>
      <c r="E19" s="31" t="s">
        <v>44</v>
      </c>
      <c r="F19" s="29">
        <v>104</v>
      </c>
      <c r="G19" s="31" t="s">
        <v>49</v>
      </c>
      <c r="H19" s="6">
        <v>300</v>
      </c>
      <c r="I19" s="32"/>
      <c r="J19" s="33"/>
      <c r="K19" s="33"/>
    </row>
    <row r="20" spans="1:11" s="6" customFormat="1" x14ac:dyDescent="0.4">
      <c r="A20" s="29">
        <v>111040105</v>
      </c>
      <c r="B20" s="29" t="s">
        <v>50</v>
      </c>
      <c r="C20" s="30">
        <v>11104017004017</v>
      </c>
      <c r="D20" s="29" t="s">
        <v>22</v>
      </c>
      <c r="E20" s="31" t="s">
        <v>44</v>
      </c>
      <c r="F20" s="29">
        <v>104</v>
      </c>
      <c r="G20" s="31" t="s">
        <v>51</v>
      </c>
      <c r="H20" s="6" t="s">
        <v>52</v>
      </c>
      <c r="I20" s="32"/>
      <c r="J20" s="33"/>
      <c r="K20" s="33"/>
    </row>
    <row r="21" spans="1:11" s="6" customFormat="1" x14ac:dyDescent="0.4">
      <c r="A21" s="29">
        <v>111040106</v>
      </c>
      <c r="B21" s="29" t="s">
        <v>53</v>
      </c>
      <c r="C21" s="30">
        <v>11104017005017</v>
      </c>
      <c r="D21" s="29" t="s">
        <v>22</v>
      </c>
      <c r="E21" s="31" t="s">
        <v>44</v>
      </c>
      <c r="F21" s="29">
        <v>104</v>
      </c>
      <c r="G21" s="31" t="s">
        <v>54</v>
      </c>
      <c r="H21" s="6">
        <v>100</v>
      </c>
      <c r="I21" s="32"/>
      <c r="J21" s="39">
        <f>SUMIF($E$8:$E$240,$E21,$H$8:$H$240)</f>
        <v>900</v>
      </c>
      <c r="K21" s="39">
        <f>SUMIF($E$8:$E$240,$E21,$I$8:$I$240)</f>
        <v>0</v>
      </c>
    </row>
    <row r="22" spans="1:11" s="6" customFormat="1" x14ac:dyDescent="0.4">
      <c r="A22" s="40">
        <v>111050101</v>
      </c>
      <c r="B22" s="40" t="s">
        <v>55</v>
      </c>
      <c r="C22" s="41">
        <v>11105017001017</v>
      </c>
      <c r="D22" s="40" t="s">
        <v>22</v>
      </c>
      <c r="E22" s="42" t="s">
        <v>56</v>
      </c>
      <c r="F22" s="40">
        <v>105</v>
      </c>
      <c r="G22" s="42" t="s">
        <v>57</v>
      </c>
      <c r="H22" s="43">
        <v>300</v>
      </c>
      <c r="I22" s="44"/>
      <c r="J22" s="39">
        <f>SUMIF($E$8:$E$240,$E22,$H$8:$H$240)</f>
        <v>300</v>
      </c>
      <c r="K22" s="39">
        <f>SUMIF($E$8:$E$240,$E22,$I$8:$I$240)</f>
        <v>0</v>
      </c>
    </row>
    <row r="23" spans="1:11" s="6" customFormat="1" x14ac:dyDescent="0.4">
      <c r="A23" s="29">
        <v>111060101</v>
      </c>
      <c r="B23" s="29" t="s">
        <v>58</v>
      </c>
      <c r="C23" s="30">
        <v>11106017001017</v>
      </c>
      <c r="D23" s="29" t="s">
        <v>22</v>
      </c>
      <c r="E23" s="31" t="s">
        <v>59</v>
      </c>
      <c r="F23" s="29">
        <v>106</v>
      </c>
      <c r="G23" s="31" t="s">
        <v>60</v>
      </c>
      <c r="H23" s="6">
        <v>350</v>
      </c>
      <c r="I23" s="32"/>
      <c r="J23" s="33"/>
      <c r="K23" s="33"/>
    </row>
    <row r="24" spans="1:11" s="6" customFormat="1" x14ac:dyDescent="0.4">
      <c r="A24" s="34">
        <v>111060103</v>
      </c>
      <c r="B24" s="34" t="s">
        <v>61</v>
      </c>
      <c r="C24" s="35">
        <v>11106017002017</v>
      </c>
      <c r="D24" s="34" t="s">
        <v>22</v>
      </c>
      <c r="E24" s="36" t="s">
        <v>59</v>
      </c>
      <c r="F24" s="34">
        <v>106</v>
      </c>
      <c r="G24" s="36" t="s">
        <v>62</v>
      </c>
      <c r="H24" s="37" t="s">
        <v>52</v>
      </c>
      <c r="I24" s="38"/>
      <c r="J24" s="39">
        <f>SUMIF($E$8:$E$240,$E24,$H$8:$H$240)</f>
        <v>350</v>
      </c>
      <c r="K24" s="39">
        <f>SUMIF($E$8:$E$240,$E24,$I$8:$I$240)</f>
        <v>0</v>
      </c>
    </row>
    <row r="25" spans="1:11" s="6" customFormat="1" x14ac:dyDescent="0.4">
      <c r="A25" s="29">
        <v>111070101</v>
      </c>
      <c r="B25" s="29" t="s">
        <v>63</v>
      </c>
      <c r="C25" s="30">
        <v>11107017001017</v>
      </c>
      <c r="D25" s="29" t="s">
        <v>22</v>
      </c>
      <c r="E25" s="31" t="s">
        <v>64</v>
      </c>
      <c r="F25" s="29">
        <v>107</v>
      </c>
      <c r="G25" s="31" t="s">
        <v>65</v>
      </c>
      <c r="H25" s="6">
        <v>150</v>
      </c>
      <c r="I25" s="32"/>
      <c r="J25" s="33"/>
      <c r="K25" s="33"/>
    </row>
    <row r="26" spans="1:11" s="6" customFormat="1" x14ac:dyDescent="0.4">
      <c r="A26" s="29">
        <v>111070102</v>
      </c>
      <c r="B26" s="29" t="s">
        <v>66</v>
      </c>
      <c r="C26" s="30">
        <v>11107017002017</v>
      </c>
      <c r="D26" s="29" t="s">
        <v>22</v>
      </c>
      <c r="E26" s="31" t="s">
        <v>64</v>
      </c>
      <c r="F26" s="29">
        <v>107</v>
      </c>
      <c r="G26" s="31" t="s">
        <v>67</v>
      </c>
      <c r="H26" s="6">
        <v>100</v>
      </c>
      <c r="I26" s="32"/>
      <c r="J26" s="33"/>
      <c r="K26" s="33"/>
    </row>
    <row r="27" spans="1:11" s="6" customFormat="1" x14ac:dyDescent="0.4">
      <c r="A27" s="29">
        <v>111070103</v>
      </c>
      <c r="B27" s="29" t="s">
        <v>68</v>
      </c>
      <c r="C27" s="30">
        <v>11107017003017</v>
      </c>
      <c r="D27" s="29" t="s">
        <v>22</v>
      </c>
      <c r="E27" s="31" t="s">
        <v>64</v>
      </c>
      <c r="F27" s="29">
        <v>107</v>
      </c>
      <c r="G27" s="31" t="s">
        <v>69</v>
      </c>
      <c r="H27" s="6">
        <v>200</v>
      </c>
      <c r="I27" s="32"/>
      <c r="J27" s="33"/>
      <c r="K27" s="33"/>
    </row>
    <row r="28" spans="1:11" s="6" customFormat="1" x14ac:dyDescent="0.4">
      <c r="A28" s="29">
        <v>111070104</v>
      </c>
      <c r="B28" s="29" t="s">
        <v>70</v>
      </c>
      <c r="C28" s="30">
        <v>11107017004017</v>
      </c>
      <c r="D28" s="29" t="s">
        <v>22</v>
      </c>
      <c r="E28" s="31" t="s">
        <v>64</v>
      </c>
      <c r="F28" s="29">
        <v>107</v>
      </c>
      <c r="G28" s="31" t="s">
        <v>71</v>
      </c>
      <c r="H28" s="6">
        <v>200</v>
      </c>
      <c r="I28" s="32"/>
      <c r="J28" s="33"/>
      <c r="K28" s="33"/>
    </row>
    <row r="29" spans="1:11" s="6" customFormat="1" x14ac:dyDescent="0.4">
      <c r="A29" s="34">
        <v>111070105</v>
      </c>
      <c r="B29" s="34" t="s">
        <v>72</v>
      </c>
      <c r="C29" s="35">
        <v>11107017005017</v>
      </c>
      <c r="D29" s="34" t="s">
        <v>22</v>
      </c>
      <c r="E29" s="36" t="s">
        <v>64</v>
      </c>
      <c r="F29" s="34">
        <v>107</v>
      </c>
      <c r="G29" s="36" t="s">
        <v>73</v>
      </c>
      <c r="H29" s="37">
        <v>250</v>
      </c>
      <c r="I29" s="38"/>
      <c r="J29" s="39">
        <f>SUMIF($E$8:$E$240,$E29,$H$8:$H$240)</f>
        <v>900</v>
      </c>
      <c r="K29" s="39">
        <f>SUMIF($E$8:$E$240,$E29,$I$8:$I$240)</f>
        <v>0</v>
      </c>
    </row>
    <row r="30" spans="1:11" s="6" customFormat="1" x14ac:dyDescent="0.4">
      <c r="A30" s="29">
        <v>111080101</v>
      </c>
      <c r="B30" s="29" t="s">
        <v>74</v>
      </c>
      <c r="C30" s="30">
        <v>11108017001017</v>
      </c>
      <c r="D30" s="29" t="s">
        <v>22</v>
      </c>
      <c r="E30" s="31" t="s">
        <v>75</v>
      </c>
      <c r="F30" s="29">
        <v>108</v>
      </c>
      <c r="G30" s="31" t="s">
        <v>76</v>
      </c>
      <c r="H30" s="6">
        <v>450</v>
      </c>
      <c r="I30" s="32"/>
      <c r="J30" s="33"/>
      <c r="K30" s="33"/>
    </row>
    <row r="31" spans="1:11" s="6" customFormat="1" x14ac:dyDescent="0.4">
      <c r="A31" s="29">
        <v>111080102</v>
      </c>
      <c r="B31" s="29" t="s">
        <v>77</v>
      </c>
      <c r="C31" s="30">
        <v>11108017002017</v>
      </c>
      <c r="D31" s="29" t="s">
        <v>22</v>
      </c>
      <c r="E31" s="31" t="s">
        <v>75</v>
      </c>
      <c r="F31" s="29">
        <v>108</v>
      </c>
      <c r="G31" s="31" t="s">
        <v>78</v>
      </c>
      <c r="H31" s="6" t="s">
        <v>52</v>
      </c>
      <c r="I31" s="32"/>
      <c r="J31" s="33"/>
      <c r="K31" s="33"/>
    </row>
    <row r="32" spans="1:11" s="6" customFormat="1" x14ac:dyDescent="0.4">
      <c r="A32" s="29">
        <v>111080103</v>
      </c>
      <c r="B32" s="29" t="s">
        <v>79</v>
      </c>
      <c r="C32" s="30">
        <v>11108017003017</v>
      </c>
      <c r="D32" s="29" t="s">
        <v>22</v>
      </c>
      <c r="E32" s="31" t="s">
        <v>75</v>
      </c>
      <c r="F32" s="29">
        <v>108</v>
      </c>
      <c r="G32" s="31" t="s">
        <v>80</v>
      </c>
      <c r="H32" s="6">
        <v>200</v>
      </c>
      <c r="I32" s="32"/>
      <c r="J32" s="33"/>
      <c r="K32" s="33"/>
    </row>
    <row r="33" spans="1:11" s="6" customFormat="1" x14ac:dyDescent="0.4">
      <c r="A33" s="29">
        <v>111080104</v>
      </c>
      <c r="B33" s="29" t="s">
        <v>81</v>
      </c>
      <c r="C33" s="30">
        <v>11108017004017</v>
      </c>
      <c r="D33" s="29" t="s">
        <v>22</v>
      </c>
      <c r="E33" s="31" t="s">
        <v>75</v>
      </c>
      <c r="F33" s="29">
        <v>108</v>
      </c>
      <c r="G33" s="31" t="s">
        <v>82</v>
      </c>
      <c r="H33" s="6">
        <v>200</v>
      </c>
      <c r="I33" s="32"/>
      <c r="J33" s="33"/>
      <c r="K33" s="33"/>
    </row>
    <row r="34" spans="1:11" s="6" customFormat="1" x14ac:dyDescent="0.4">
      <c r="A34" s="34">
        <v>111080105</v>
      </c>
      <c r="B34" s="34" t="s">
        <v>83</v>
      </c>
      <c r="C34" s="35">
        <v>11108017005017</v>
      </c>
      <c r="D34" s="34" t="s">
        <v>22</v>
      </c>
      <c r="E34" s="36" t="s">
        <v>75</v>
      </c>
      <c r="F34" s="34">
        <v>108</v>
      </c>
      <c r="G34" s="36" t="s">
        <v>84</v>
      </c>
      <c r="H34" s="37">
        <v>100</v>
      </c>
      <c r="I34" s="38"/>
      <c r="J34" s="39">
        <f>SUMIF($E$8:$E$240,$E34,$H$8:$H$240)</f>
        <v>950</v>
      </c>
      <c r="K34" s="39">
        <f>SUMIF($E$8:$E$240,$E34,$I$8:$I$240)</f>
        <v>0</v>
      </c>
    </row>
    <row r="35" spans="1:11" s="6" customFormat="1" x14ac:dyDescent="0.4">
      <c r="A35" s="29">
        <v>111090101</v>
      </c>
      <c r="B35" s="29" t="s">
        <v>85</v>
      </c>
      <c r="C35" s="30">
        <v>11109017001017</v>
      </c>
      <c r="D35" s="29" t="s">
        <v>22</v>
      </c>
      <c r="E35" s="31" t="s">
        <v>86</v>
      </c>
      <c r="F35" s="29">
        <v>109</v>
      </c>
      <c r="G35" s="31" t="s">
        <v>87</v>
      </c>
      <c r="H35" s="6" t="s">
        <v>52</v>
      </c>
      <c r="I35" s="32"/>
      <c r="J35" s="33"/>
      <c r="K35" s="33"/>
    </row>
    <row r="36" spans="1:11" s="6" customFormat="1" x14ac:dyDescent="0.4">
      <c r="A36" s="29">
        <v>111090102</v>
      </c>
      <c r="B36" s="29" t="s">
        <v>88</v>
      </c>
      <c r="C36" s="30">
        <v>11109017002017</v>
      </c>
      <c r="D36" s="29" t="s">
        <v>22</v>
      </c>
      <c r="E36" s="31" t="s">
        <v>86</v>
      </c>
      <c r="F36" s="29">
        <v>109</v>
      </c>
      <c r="G36" s="31" t="s">
        <v>89</v>
      </c>
      <c r="H36" s="6">
        <v>200</v>
      </c>
      <c r="I36" s="32"/>
      <c r="J36" s="33"/>
      <c r="K36" s="33"/>
    </row>
    <row r="37" spans="1:11" s="6" customFormat="1" x14ac:dyDescent="0.4">
      <c r="A37" s="34">
        <v>111090103</v>
      </c>
      <c r="B37" s="34" t="s">
        <v>90</v>
      </c>
      <c r="C37" s="35">
        <v>11109017003017</v>
      </c>
      <c r="D37" s="34" t="s">
        <v>22</v>
      </c>
      <c r="E37" s="36" t="s">
        <v>86</v>
      </c>
      <c r="F37" s="34">
        <v>109</v>
      </c>
      <c r="G37" s="36" t="s">
        <v>91</v>
      </c>
      <c r="H37" s="37">
        <v>100</v>
      </c>
      <c r="I37" s="38"/>
      <c r="J37" s="39">
        <f>SUMIF($E$8:$E$240,$E37,$H$8:$H$240)</f>
        <v>300</v>
      </c>
      <c r="K37" s="39">
        <f>SUMIF($E$8:$E$240,$E37,$I$8:$I$240)</f>
        <v>0</v>
      </c>
    </row>
    <row r="38" spans="1:11" s="6" customFormat="1" x14ac:dyDescent="0.4">
      <c r="A38" s="29">
        <v>111100101</v>
      </c>
      <c r="B38" s="29" t="s">
        <v>92</v>
      </c>
      <c r="C38" s="30">
        <v>11110017001017</v>
      </c>
      <c r="D38" s="29" t="s">
        <v>22</v>
      </c>
      <c r="E38" s="31" t="s">
        <v>93</v>
      </c>
      <c r="F38" s="29">
        <v>110</v>
      </c>
      <c r="G38" s="31" t="s">
        <v>94</v>
      </c>
      <c r="H38" s="6">
        <v>100</v>
      </c>
      <c r="I38" s="32"/>
      <c r="J38" s="33"/>
      <c r="K38" s="33"/>
    </row>
    <row r="39" spans="1:11" s="6" customFormat="1" x14ac:dyDescent="0.4">
      <c r="A39" s="29">
        <v>111100102</v>
      </c>
      <c r="B39" s="29" t="s">
        <v>95</v>
      </c>
      <c r="C39" s="30">
        <v>11110017002017</v>
      </c>
      <c r="D39" s="29" t="s">
        <v>22</v>
      </c>
      <c r="E39" s="31" t="s">
        <v>93</v>
      </c>
      <c r="F39" s="29">
        <v>110</v>
      </c>
      <c r="G39" s="31" t="s">
        <v>96</v>
      </c>
      <c r="H39" s="6">
        <v>400</v>
      </c>
      <c r="I39" s="32"/>
      <c r="J39" s="33"/>
      <c r="K39" s="33"/>
    </row>
    <row r="40" spans="1:11" s="6" customFormat="1" x14ac:dyDescent="0.4">
      <c r="A40" s="34">
        <v>111100103</v>
      </c>
      <c r="B40" s="34" t="s">
        <v>97</v>
      </c>
      <c r="C40" s="35">
        <v>11110017003017</v>
      </c>
      <c r="D40" s="34" t="s">
        <v>22</v>
      </c>
      <c r="E40" s="36" t="s">
        <v>93</v>
      </c>
      <c r="F40" s="34">
        <v>110</v>
      </c>
      <c r="G40" s="36" t="s">
        <v>98</v>
      </c>
      <c r="H40" s="37">
        <v>100</v>
      </c>
      <c r="I40" s="38"/>
      <c r="J40" s="39">
        <f>SUMIF($E$8:$E$240,$E40,$H$8:$H$240)</f>
        <v>600</v>
      </c>
      <c r="K40" s="39">
        <f>SUMIF($E$8:$E$240,$E40,$I$8:$I$240)</f>
        <v>0</v>
      </c>
    </row>
    <row r="41" spans="1:11" s="6" customFormat="1" x14ac:dyDescent="0.4">
      <c r="A41" s="29">
        <v>112010101</v>
      </c>
      <c r="B41" s="29" t="s">
        <v>99</v>
      </c>
      <c r="C41" s="30">
        <v>11201017001017</v>
      </c>
      <c r="D41" s="29" t="s">
        <v>22</v>
      </c>
      <c r="E41" s="31" t="s">
        <v>100</v>
      </c>
      <c r="F41" s="29">
        <v>201</v>
      </c>
      <c r="G41" s="31" t="s">
        <v>101</v>
      </c>
      <c r="H41" s="6">
        <v>300</v>
      </c>
      <c r="I41" s="32"/>
      <c r="J41" s="33"/>
      <c r="K41" s="33"/>
    </row>
    <row r="42" spans="1:11" s="6" customFormat="1" x14ac:dyDescent="0.4">
      <c r="A42" s="29">
        <v>112010102</v>
      </c>
      <c r="B42" s="29" t="s">
        <v>102</v>
      </c>
      <c r="C42" s="30">
        <v>11201017002017</v>
      </c>
      <c r="D42" s="29" t="s">
        <v>22</v>
      </c>
      <c r="E42" s="31" t="s">
        <v>100</v>
      </c>
      <c r="F42" s="29">
        <v>201</v>
      </c>
      <c r="G42" s="31" t="s">
        <v>103</v>
      </c>
      <c r="H42" s="6">
        <v>300</v>
      </c>
      <c r="I42" s="32"/>
      <c r="J42" s="33"/>
      <c r="K42" s="33"/>
    </row>
    <row r="43" spans="1:11" s="6" customFormat="1" x14ac:dyDescent="0.4">
      <c r="A43" s="29">
        <v>112010103</v>
      </c>
      <c r="B43" s="29" t="s">
        <v>104</v>
      </c>
      <c r="C43" s="30">
        <v>11201017003017</v>
      </c>
      <c r="D43" s="29" t="s">
        <v>22</v>
      </c>
      <c r="E43" s="31" t="s">
        <v>100</v>
      </c>
      <c r="F43" s="29">
        <v>201</v>
      </c>
      <c r="G43" s="31" t="s">
        <v>105</v>
      </c>
      <c r="H43" s="6">
        <v>150</v>
      </c>
      <c r="I43" s="32"/>
      <c r="J43" s="33"/>
      <c r="K43" s="33"/>
    </row>
    <row r="44" spans="1:11" s="6" customFormat="1" x14ac:dyDescent="0.4">
      <c r="A44" s="29">
        <v>112010104</v>
      </c>
      <c r="B44" s="29" t="s">
        <v>106</v>
      </c>
      <c r="C44" s="30">
        <v>11201017004017</v>
      </c>
      <c r="D44" s="29" t="s">
        <v>22</v>
      </c>
      <c r="E44" s="31" t="s">
        <v>100</v>
      </c>
      <c r="F44" s="29">
        <v>201</v>
      </c>
      <c r="G44" s="31" t="s">
        <v>107</v>
      </c>
      <c r="H44" s="6">
        <v>250</v>
      </c>
      <c r="I44" s="32"/>
      <c r="J44" s="33"/>
      <c r="K44" s="33"/>
    </row>
    <row r="45" spans="1:11" s="6" customFormat="1" x14ac:dyDescent="0.4">
      <c r="A45" s="29">
        <v>112010105</v>
      </c>
      <c r="B45" s="29" t="s">
        <v>108</v>
      </c>
      <c r="C45" s="30">
        <v>11201017005017</v>
      </c>
      <c r="D45" s="29" t="s">
        <v>22</v>
      </c>
      <c r="E45" s="31" t="s">
        <v>100</v>
      </c>
      <c r="F45" s="29">
        <v>201</v>
      </c>
      <c r="G45" s="31" t="s">
        <v>109</v>
      </c>
      <c r="H45" s="6">
        <v>300</v>
      </c>
      <c r="I45" s="32"/>
      <c r="J45" s="33"/>
      <c r="K45" s="33"/>
    </row>
    <row r="46" spans="1:11" s="6" customFormat="1" x14ac:dyDescent="0.4">
      <c r="A46" s="29">
        <v>112010106</v>
      </c>
      <c r="B46" s="29" t="s">
        <v>110</v>
      </c>
      <c r="C46" s="30">
        <v>11201017006017</v>
      </c>
      <c r="D46" s="29" t="s">
        <v>22</v>
      </c>
      <c r="E46" s="31" t="s">
        <v>100</v>
      </c>
      <c r="F46" s="29">
        <v>201</v>
      </c>
      <c r="G46" s="31" t="s">
        <v>111</v>
      </c>
      <c r="H46" s="6">
        <v>200</v>
      </c>
      <c r="I46" s="32"/>
      <c r="J46" s="33"/>
      <c r="K46" s="33"/>
    </row>
    <row r="47" spans="1:11" s="6" customFormat="1" x14ac:dyDescent="0.4">
      <c r="A47" s="29">
        <v>112010107</v>
      </c>
      <c r="B47" s="29" t="s">
        <v>112</v>
      </c>
      <c r="C47" s="30">
        <v>11201017007017</v>
      </c>
      <c r="D47" s="29" t="s">
        <v>22</v>
      </c>
      <c r="E47" s="31" t="s">
        <v>100</v>
      </c>
      <c r="F47" s="29">
        <v>201</v>
      </c>
      <c r="G47" s="31" t="s">
        <v>113</v>
      </c>
      <c r="H47" s="6">
        <v>250</v>
      </c>
      <c r="I47" s="32"/>
      <c r="J47" s="33"/>
      <c r="K47" s="33"/>
    </row>
    <row r="48" spans="1:11" s="6" customFormat="1" x14ac:dyDescent="0.4">
      <c r="A48" s="29">
        <v>112010110</v>
      </c>
      <c r="B48" s="29" t="s">
        <v>114</v>
      </c>
      <c r="C48" s="30">
        <v>11201017009017</v>
      </c>
      <c r="D48" s="29" t="s">
        <v>22</v>
      </c>
      <c r="E48" s="31" t="s">
        <v>100</v>
      </c>
      <c r="F48" s="29">
        <v>201</v>
      </c>
      <c r="G48" s="31" t="s">
        <v>115</v>
      </c>
      <c r="H48" s="6" t="s">
        <v>52</v>
      </c>
      <c r="I48" s="32"/>
      <c r="J48" s="33"/>
      <c r="K48" s="33"/>
    </row>
    <row r="49" spans="1:11" s="6" customFormat="1" x14ac:dyDescent="0.4">
      <c r="A49" s="34">
        <v>112010111</v>
      </c>
      <c r="B49" s="34" t="s">
        <v>116</v>
      </c>
      <c r="C49" s="35">
        <v>11201017010017</v>
      </c>
      <c r="D49" s="34" t="s">
        <v>22</v>
      </c>
      <c r="E49" s="36" t="s">
        <v>100</v>
      </c>
      <c r="F49" s="34">
        <v>201</v>
      </c>
      <c r="G49" s="36" t="s">
        <v>117</v>
      </c>
      <c r="H49" s="37">
        <v>150</v>
      </c>
      <c r="I49" s="38"/>
      <c r="J49" s="39">
        <f>SUMIF($E$8:$E$240,$E49,$H$8:$H$240)</f>
        <v>1900</v>
      </c>
      <c r="K49" s="39">
        <f>SUMIF($E$8:$E$240,$E49,$I$8:$I$240)</f>
        <v>0</v>
      </c>
    </row>
    <row r="50" spans="1:11" s="6" customFormat="1" x14ac:dyDescent="0.4">
      <c r="A50" s="24">
        <v>112020101</v>
      </c>
      <c r="B50" s="24" t="s">
        <v>118</v>
      </c>
      <c r="C50" s="45">
        <v>11202017001017</v>
      </c>
      <c r="D50" s="24" t="s">
        <v>22</v>
      </c>
      <c r="E50" s="31" t="s">
        <v>119</v>
      </c>
      <c r="F50" s="24">
        <v>202</v>
      </c>
      <c r="G50" s="46" t="s">
        <v>120</v>
      </c>
      <c r="H50" s="6">
        <v>100</v>
      </c>
      <c r="I50" s="32"/>
      <c r="J50" s="33"/>
      <c r="K50" s="33"/>
    </row>
    <row r="51" spans="1:11" s="6" customFormat="1" x14ac:dyDescent="0.4">
      <c r="A51" s="24">
        <v>112020102</v>
      </c>
      <c r="B51" s="24" t="s">
        <v>121</v>
      </c>
      <c r="C51" s="45">
        <v>11202017002017</v>
      </c>
      <c r="D51" s="24" t="s">
        <v>22</v>
      </c>
      <c r="E51" s="31" t="s">
        <v>119</v>
      </c>
      <c r="F51" s="24">
        <v>202</v>
      </c>
      <c r="G51" s="46" t="s">
        <v>122</v>
      </c>
      <c r="H51" s="6">
        <v>50</v>
      </c>
      <c r="I51" s="32"/>
      <c r="J51" s="33"/>
      <c r="K51" s="33"/>
    </row>
    <row r="52" spans="1:11" s="6" customFormat="1" x14ac:dyDescent="0.4">
      <c r="A52" s="24">
        <v>112020103</v>
      </c>
      <c r="B52" s="24" t="s">
        <v>123</v>
      </c>
      <c r="C52" s="45">
        <v>11202017003017</v>
      </c>
      <c r="D52" s="24" t="s">
        <v>22</v>
      </c>
      <c r="E52" s="31" t="s">
        <v>119</v>
      </c>
      <c r="F52" s="24">
        <v>202</v>
      </c>
      <c r="G52" s="46" t="s">
        <v>124</v>
      </c>
      <c r="H52" s="6">
        <v>50</v>
      </c>
      <c r="I52" s="32"/>
      <c r="J52" s="33"/>
      <c r="K52" s="33"/>
    </row>
    <row r="53" spans="1:11" s="6" customFormat="1" x14ac:dyDescent="0.4">
      <c r="A53" s="24">
        <v>112020104</v>
      </c>
      <c r="B53" s="24" t="s">
        <v>125</v>
      </c>
      <c r="C53" s="45">
        <v>11202017004017</v>
      </c>
      <c r="D53" s="24" t="s">
        <v>22</v>
      </c>
      <c r="E53" s="31" t="s">
        <v>119</v>
      </c>
      <c r="F53" s="24">
        <v>202</v>
      </c>
      <c r="G53" s="46" t="s">
        <v>126</v>
      </c>
      <c r="H53" s="6">
        <v>50</v>
      </c>
      <c r="I53" s="32"/>
      <c r="J53" s="33"/>
      <c r="K53" s="33"/>
    </row>
    <row r="54" spans="1:11" s="6" customFormat="1" x14ac:dyDescent="0.4">
      <c r="A54" s="24">
        <v>112020105</v>
      </c>
      <c r="B54" s="24" t="s">
        <v>127</v>
      </c>
      <c r="C54" s="45">
        <v>11202017005017</v>
      </c>
      <c r="D54" s="24" t="s">
        <v>22</v>
      </c>
      <c r="E54" s="31" t="s">
        <v>119</v>
      </c>
      <c r="F54" s="24">
        <v>202</v>
      </c>
      <c r="G54" s="46" t="s">
        <v>128</v>
      </c>
      <c r="H54" s="6">
        <v>150</v>
      </c>
      <c r="I54" s="32"/>
      <c r="J54" s="33"/>
      <c r="K54" s="33"/>
    </row>
    <row r="55" spans="1:11" s="6" customFormat="1" x14ac:dyDescent="0.4">
      <c r="A55" s="24">
        <v>112020106</v>
      </c>
      <c r="B55" s="24" t="s">
        <v>129</v>
      </c>
      <c r="C55" s="45">
        <v>11202017006017</v>
      </c>
      <c r="D55" s="24" t="s">
        <v>22</v>
      </c>
      <c r="E55" s="31" t="s">
        <v>119</v>
      </c>
      <c r="F55" s="24">
        <v>202</v>
      </c>
      <c r="G55" s="46" t="s">
        <v>130</v>
      </c>
      <c r="H55" s="6" t="s">
        <v>52</v>
      </c>
      <c r="I55" s="32"/>
      <c r="J55" s="33"/>
      <c r="K55" s="33"/>
    </row>
    <row r="56" spans="1:11" s="6" customFormat="1" x14ac:dyDescent="0.4">
      <c r="A56" s="24">
        <v>112020107</v>
      </c>
      <c r="B56" s="24" t="s">
        <v>131</v>
      </c>
      <c r="C56" s="45">
        <v>11202017007017</v>
      </c>
      <c r="D56" s="24" t="s">
        <v>22</v>
      </c>
      <c r="E56" s="31" t="s">
        <v>119</v>
      </c>
      <c r="F56" s="24">
        <v>202</v>
      </c>
      <c r="G56" s="46" t="s">
        <v>132</v>
      </c>
      <c r="H56" s="6">
        <v>50</v>
      </c>
      <c r="I56" s="32"/>
      <c r="J56" s="33"/>
      <c r="K56" s="33"/>
    </row>
    <row r="57" spans="1:11" s="6" customFormat="1" x14ac:dyDescent="0.4">
      <c r="A57" s="24">
        <v>112020108</v>
      </c>
      <c r="B57" s="24" t="s">
        <v>133</v>
      </c>
      <c r="C57" s="45">
        <v>11202017008017</v>
      </c>
      <c r="D57" s="24" t="s">
        <v>22</v>
      </c>
      <c r="E57" s="31" t="s">
        <v>119</v>
      </c>
      <c r="F57" s="24">
        <v>202</v>
      </c>
      <c r="G57" s="46" t="s">
        <v>134</v>
      </c>
      <c r="H57" s="6">
        <v>100</v>
      </c>
      <c r="I57" s="32"/>
      <c r="J57" s="33"/>
      <c r="K57" s="33"/>
    </row>
    <row r="58" spans="1:11" s="6" customFormat="1" x14ac:dyDescent="0.4">
      <c r="A58" s="47">
        <v>112020109</v>
      </c>
      <c r="B58" s="47" t="s">
        <v>135</v>
      </c>
      <c r="C58" s="48">
        <v>11202017009017</v>
      </c>
      <c r="D58" s="47" t="s">
        <v>22</v>
      </c>
      <c r="E58" s="36" t="s">
        <v>119</v>
      </c>
      <c r="F58" s="47">
        <v>202</v>
      </c>
      <c r="G58" s="49" t="s">
        <v>136</v>
      </c>
      <c r="H58" s="37">
        <v>100</v>
      </c>
      <c r="I58" s="38"/>
      <c r="J58" s="39">
        <f>SUMIF($E$8:$E$240,$E58,$H$8:$H$240)</f>
        <v>650</v>
      </c>
      <c r="K58" s="39">
        <f>SUMIF($E$8:$E$240,$E58,$I$8:$I$240)</f>
        <v>0</v>
      </c>
    </row>
    <row r="59" spans="1:11" s="6" customFormat="1" x14ac:dyDescent="0.4">
      <c r="A59" s="29">
        <v>112030101</v>
      </c>
      <c r="B59" s="29" t="s">
        <v>137</v>
      </c>
      <c r="C59" s="30">
        <v>11203017001017</v>
      </c>
      <c r="D59" s="29" t="s">
        <v>22</v>
      </c>
      <c r="E59" s="31" t="s">
        <v>138</v>
      </c>
      <c r="F59" s="29">
        <v>203</v>
      </c>
      <c r="G59" s="31" t="s">
        <v>139</v>
      </c>
      <c r="H59" s="6" t="s">
        <v>52</v>
      </c>
      <c r="I59" s="32"/>
      <c r="J59" s="33"/>
      <c r="K59" s="33"/>
    </row>
    <row r="60" spans="1:11" s="6" customFormat="1" x14ac:dyDescent="0.4">
      <c r="A60" s="29">
        <v>112030102</v>
      </c>
      <c r="B60" s="29" t="s">
        <v>140</v>
      </c>
      <c r="C60" s="30">
        <v>11203017002017</v>
      </c>
      <c r="D60" s="29" t="s">
        <v>22</v>
      </c>
      <c r="E60" s="31" t="s">
        <v>138</v>
      </c>
      <c r="F60" s="29">
        <v>203</v>
      </c>
      <c r="G60" s="31" t="s">
        <v>141</v>
      </c>
      <c r="H60" s="6">
        <v>500</v>
      </c>
      <c r="I60" s="32"/>
      <c r="J60" s="33"/>
      <c r="K60" s="33"/>
    </row>
    <row r="61" spans="1:11" s="6" customFormat="1" x14ac:dyDescent="0.4">
      <c r="A61" s="29">
        <v>112030105</v>
      </c>
      <c r="B61" s="29" t="s">
        <v>142</v>
      </c>
      <c r="C61" s="30">
        <v>11203017005017</v>
      </c>
      <c r="D61" s="29" t="s">
        <v>22</v>
      </c>
      <c r="E61" s="31" t="s">
        <v>138</v>
      </c>
      <c r="F61" s="29">
        <v>203</v>
      </c>
      <c r="G61" s="31" t="s">
        <v>143</v>
      </c>
      <c r="H61" s="6">
        <v>200</v>
      </c>
      <c r="I61" s="32"/>
      <c r="J61" s="33"/>
      <c r="K61" s="33"/>
    </row>
    <row r="62" spans="1:11" s="6" customFormat="1" x14ac:dyDescent="0.4">
      <c r="A62" s="29">
        <v>112030106</v>
      </c>
      <c r="B62" s="29" t="s">
        <v>144</v>
      </c>
      <c r="C62" s="30">
        <v>11203017006017</v>
      </c>
      <c r="D62" s="29" t="s">
        <v>22</v>
      </c>
      <c r="E62" s="31" t="s">
        <v>138</v>
      </c>
      <c r="F62" s="29">
        <v>203</v>
      </c>
      <c r="G62" s="31" t="s">
        <v>145</v>
      </c>
      <c r="H62" s="6">
        <v>300</v>
      </c>
      <c r="I62" s="32"/>
      <c r="J62" s="33"/>
      <c r="K62" s="33"/>
    </row>
    <row r="63" spans="1:11" s="6" customFormat="1" x14ac:dyDescent="0.4">
      <c r="A63" s="29">
        <v>112030108</v>
      </c>
      <c r="B63" s="29" t="s">
        <v>146</v>
      </c>
      <c r="C63" s="30">
        <v>11203017007017</v>
      </c>
      <c r="D63" s="29" t="s">
        <v>22</v>
      </c>
      <c r="E63" s="31" t="s">
        <v>138</v>
      </c>
      <c r="F63" s="29">
        <v>203</v>
      </c>
      <c r="G63" s="31" t="s">
        <v>147</v>
      </c>
      <c r="H63" s="6">
        <v>200</v>
      </c>
      <c r="I63" s="32"/>
      <c r="J63" s="33"/>
      <c r="K63" s="33"/>
    </row>
    <row r="64" spans="1:11" s="6" customFormat="1" x14ac:dyDescent="0.4">
      <c r="A64" s="29">
        <v>112030110</v>
      </c>
      <c r="B64" s="29" t="s">
        <v>148</v>
      </c>
      <c r="C64" s="30">
        <v>11203017008017</v>
      </c>
      <c r="D64" s="29" t="s">
        <v>22</v>
      </c>
      <c r="E64" s="31" t="s">
        <v>138</v>
      </c>
      <c r="F64" s="29">
        <v>203</v>
      </c>
      <c r="G64" s="31" t="s">
        <v>149</v>
      </c>
      <c r="H64" s="6">
        <v>700</v>
      </c>
      <c r="I64" s="32"/>
      <c r="J64" s="33"/>
      <c r="K64" s="33"/>
    </row>
    <row r="65" spans="1:11" s="6" customFormat="1" x14ac:dyDescent="0.4">
      <c r="A65" s="29">
        <v>112030111</v>
      </c>
      <c r="B65" s="29" t="s">
        <v>150</v>
      </c>
      <c r="C65" s="30">
        <v>11203017009017</v>
      </c>
      <c r="D65" s="29" t="s">
        <v>22</v>
      </c>
      <c r="E65" s="31" t="s">
        <v>138</v>
      </c>
      <c r="F65" s="29">
        <v>203</v>
      </c>
      <c r="G65" s="31" t="s">
        <v>151</v>
      </c>
      <c r="H65" s="6">
        <v>600</v>
      </c>
      <c r="I65" s="32"/>
      <c r="J65" s="33"/>
      <c r="K65" s="33"/>
    </row>
    <row r="66" spans="1:11" s="6" customFormat="1" x14ac:dyDescent="0.4">
      <c r="A66" s="29">
        <v>112030112</v>
      </c>
      <c r="B66" s="29" t="s">
        <v>152</v>
      </c>
      <c r="C66" s="30">
        <v>11203017010017</v>
      </c>
      <c r="D66" s="29" t="s">
        <v>22</v>
      </c>
      <c r="E66" s="31" t="s">
        <v>138</v>
      </c>
      <c r="F66" s="29">
        <v>203</v>
      </c>
      <c r="G66" s="31" t="s">
        <v>153</v>
      </c>
      <c r="H66" s="6">
        <v>650</v>
      </c>
      <c r="I66" s="32"/>
      <c r="J66" s="33"/>
      <c r="K66" s="33"/>
    </row>
    <row r="67" spans="1:11" s="6" customFormat="1" x14ac:dyDescent="0.4">
      <c r="A67" s="29">
        <v>112030114</v>
      </c>
      <c r="B67" s="29" t="s">
        <v>154</v>
      </c>
      <c r="C67" s="30">
        <v>11203017011017</v>
      </c>
      <c r="D67" s="29" t="s">
        <v>22</v>
      </c>
      <c r="E67" s="31" t="s">
        <v>138</v>
      </c>
      <c r="F67" s="29">
        <v>203</v>
      </c>
      <c r="G67" s="31" t="s">
        <v>155</v>
      </c>
      <c r="H67" s="6">
        <v>500</v>
      </c>
      <c r="I67" s="32"/>
      <c r="J67" s="33"/>
      <c r="K67" s="33"/>
    </row>
    <row r="68" spans="1:11" s="6" customFormat="1" x14ac:dyDescent="0.4">
      <c r="A68" s="29">
        <v>112030115</v>
      </c>
      <c r="B68" s="29" t="s">
        <v>156</v>
      </c>
      <c r="C68" s="30">
        <v>11203017012017</v>
      </c>
      <c r="D68" s="29" t="s">
        <v>22</v>
      </c>
      <c r="E68" s="31" t="s">
        <v>138</v>
      </c>
      <c r="F68" s="29">
        <v>203</v>
      </c>
      <c r="G68" s="31" t="s">
        <v>157</v>
      </c>
      <c r="H68" s="6">
        <v>250</v>
      </c>
      <c r="I68" s="32"/>
      <c r="J68" s="33"/>
      <c r="K68" s="33"/>
    </row>
    <row r="69" spans="1:11" s="6" customFormat="1" x14ac:dyDescent="0.4">
      <c r="A69" s="34">
        <v>112030116</v>
      </c>
      <c r="B69" s="34" t="s">
        <v>158</v>
      </c>
      <c r="C69" s="35">
        <v>11203017013017</v>
      </c>
      <c r="D69" s="34" t="s">
        <v>22</v>
      </c>
      <c r="E69" s="36" t="s">
        <v>138</v>
      </c>
      <c r="F69" s="34">
        <v>203</v>
      </c>
      <c r="G69" s="36" t="s">
        <v>159</v>
      </c>
      <c r="H69" s="37">
        <v>450</v>
      </c>
      <c r="I69" s="38"/>
      <c r="J69" s="39">
        <f>SUMIF($E$8:$E$240,$E69,$H$8:$H$240)</f>
        <v>4350</v>
      </c>
      <c r="K69" s="39">
        <f>SUMIF($E$8:$E$240,$E69,$I$8:$I$240)</f>
        <v>0</v>
      </c>
    </row>
    <row r="70" spans="1:11" s="6" customFormat="1" x14ac:dyDescent="0.4">
      <c r="A70" s="50">
        <v>112060101</v>
      </c>
      <c r="B70" s="50" t="s">
        <v>160</v>
      </c>
      <c r="C70" s="51">
        <v>11206017001017</v>
      </c>
      <c r="D70" s="50" t="s">
        <v>22</v>
      </c>
      <c r="E70" s="52" t="s">
        <v>161</v>
      </c>
      <c r="F70" s="50">
        <v>206</v>
      </c>
      <c r="G70" s="53" t="s">
        <v>162</v>
      </c>
      <c r="H70" s="54">
        <v>50</v>
      </c>
      <c r="I70" s="55"/>
      <c r="J70" s="56"/>
      <c r="K70" s="56"/>
    </row>
    <row r="71" spans="1:11" s="6" customFormat="1" x14ac:dyDescent="0.4">
      <c r="A71" s="24">
        <v>112060102</v>
      </c>
      <c r="B71" s="24" t="s">
        <v>163</v>
      </c>
      <c r="C71" s="45">
        <v>11206017002017</v>
      </c>
      <c r="D71" s="24" t="s">
        <v>22</v>
      </c>
      <c r="E71" s="31" t="s">
        <v>161</v>
      </c>
      <c r="F71" s="24">
        <v>206</v>
      </c>
      <c r="G71" s="46" t="s">
        <v>164</v>
      </c>
      <c r="H71" s="6">
        <v>100</v>
      </c>
      <c r="I71" s="32"/>
      <c r="J71" s="33"/>
      <c r="K71" s="33"/>
    </row>
    <row r="72" spans="1:11" s="6" customFormat="1" x14ac:dyDescent="0.4">
      <c r="A72" s="47">
        <v>112060103</v>
      </c>
      <c r="B72" s="47" t="s">
        <v>165</v>
      </c>
      <c r="C72" s="48">
        <v>11206017003017</v>
      </c>
      <c r="D72" s="47" t="s">
        <v>22</v>
      </c>
      <c r="E72" s="36" t="s">
        <v>161</v>
      </c>
      <c r="F72" s="47">
        <v>206</v>
      </c>
      <c r="G72" s="49" t="s">
        <v>166</v>
      </c>
      <c r="H72" s="37">
        <v>50</v>
      </c>
      <c r="I72" s="38"/>
      <c r="J72" s="39">
        <f>SUMIF($E$8:$E$240,$E72,$H$8:$H$240)</f>
        <v>200</v>
      </c>
      <c r="K72" s="39">
        <f>SUMIF($E$8:$E$240,$E72,$I$8:$I$240)</f>
        <v>0</v>
      </c>
    </row>
    <row r="73" spans="1:11" s="6" customFormat="1" x14ac:dyDescent="0.4">
      <c r="A73" s="24">
        <v>112070101</v>
      </c>
      <c r="B73" s="24" t="s">
        <v>167</v>
      </c>
      <c r="C73" s="45">
        <v>11207017001017</v>
      </c>
      <c r="D73" s="24" t="s">
        <v>22</v>
      </c>
      <c r="E73" s="31" t="s">
        <v>168</v>
      </c>
      <c r="F73" s="24">
        <v>207</v>
      </c>
      <c r="G73" s="46" t="s">
        <v>169</v>
      </c>
      <c r="H73" s="6">
        <v>100</v>
      </c>
      <c r="I73" s="32"/>
      <c r="J73" s="33"/>
      <c r="K73" s="33"/>
    </row>
    <row r="74" spans="1:11" s="6" customFormat="1" x14ac:dyDescent="0.4">
      <c r="A74" s="24">
        <v>112070102</v>
      </c>
      <c r="B74" s="24" t="s">
        <v>170</v>
      </c>
      <c r="C74" s="45">
        <v>11207017002017</v>
      </c>
      <c r="D74" s="24" t="s">
        <v>22</v>
      </c>
      <c r="E74" s="31" t="s">
        <v>168</v>
      </c>
      <c r="F74" s="24">
        <v>207</v>
      </c>
      <c r="G74" s="46" t="s">
        <v>171</v>
      </c>
      <c r="H74" s="6">
        <v>50</v>
      </c>
      <c r="I74" s="32"/>
      <c r="J74" s="33"/>
      <c r="K74" s="33"/>
    </row>
    <row r="75" spans="1:11" s="6" customFormat="1" x14ac:dyDescent="0.4">
      <c r="A75" s="24">
        <v>112070103</v>
      </c>
      <c r="B75" s="24" t="s">
        <v>172</v>
      </c>
      <c r="C75" s="45">
        <v>11207017003017</v>
      </c>
      <c r="D75" s="24" t="s">
        <v>22</v>
      </c>
      <c r="E75" s="31" t="s">
        <v>168</v>
      </c>
      <c r="F75" s="24">
        <v>207</v>
      </c>
      <c r="G75" s="46" t="s">
        <v>173</v>
      </c>
      <c r="H75" s="6">
        <v>50</v>
      </c>
      <c r="I75" s="32"/>
      <c r="J75" s="33"/>
      <c r="K75" s="33"/>
    </row>
    <row r="76" spans="1:11" s="6" customFormat="1" x14ac:dyDescent="0.4">
      <c r="A76" s="24">
        <v>112070151</v>
      </c>
      <c r="B76" s="24" t="s">
        <v>174</v>
      </c>
      <c r="C76" s="45">
        <v>11207099001017</v>
      </c>
      <c r="D76" s="24" t="s">
        <v>22</v>
      </c>
      <c r="E76" s="31" t="s">
        <v>168</v>
      </c>
      <c r="F76" s="24">
        <v>207</v>
      </c>
      <c r="G76" s="46" t="s">
        <v>175</v>
      </c>
      <c r="H76" s="6">
        <v>50</v>
      </c>
      <c r="I76" s="32"/>
      <c r="J76" s="33"/>
      <c r="K76" s="33"/>
    </row>
    <row r="77" spans="1:11" s="6" customFormat="1" x14ac:dyDescent="0.4">
      <c r="A77" s="47">
        <v>112070152</v>
      </c>
      <c r="B77" s="47" t="s">
        <v>176</v>
      </c>
      <c r="C77" s="48">
        <v>11207017004017</v>
      </c>
      <c r="D77" s="47" t="s">
        <v>22</v>
      </c>
      <c r="E77" s="36" t="s">
        <v>168</v>
      </c>
      <c r="F77" s="47">
        <v>207</v>
      </c>
      <c r="G77" s="49" t="s">
        <v>177</v>
      </c>
      <c r="H77" s="37">
        <v>50</v>
      </c>
      <c r="I77" s="38"/>
      <c r="J77" s="39">
        <f>SUMIF($E$8:$E$240,$E77,$H$8:$H$240)</f>
        <v>300</v>
      </c>
      <c r="K77" s="39">
        <f>SUMIF($E$8:$E$240,$E77,$I$8:$I$240)</f>
        <v>0</v>
      </c>
    </row>
    <row r="78" spans="1:11" s="6" customFormat="1" x14ac:dyDescent="0.4">
      <c r="A78" s="29">
        <v>112080101</v>
      </c>
      <c r="B78" s="29" t="s">
        <v>178</v>
      </c>
      <c r="C78" s="30">
        <v>11208017001017</v>
      </c>
      <c r="D78" s="29" t="s">
        <v>22</v>
      </c>
      <c r="E78" s="31" t="s">
        <v>179</v>
      </c>
      <c r="F78" s="29">
        <v>208</v>
      </c>
      <c r="G78" s="31" t="s">
        <v>180</v>
      </c>
      <c r="H78" s="6" t="s">
        <v>52</v>
      </c>
      <c r="I78" s="32"/>
      <c r="J78" s="33"/>
      <c r="K78" s="33"/>
    </row>
    <row r="79" spans="1:11" s="6" customFormat="1" x14ac:dyDescent="0.4">
      <c r="A79" s="29">
        <v>112080102</v>
      </c>
      <c r="B79" s="29" t="s">
        <v>181</v>
      </c>
      <c r="C79" s="30">
        <v>11208017002017</v>
      </c>
      <c r="D79" s="29" t="s">
        <v>22</v>
      </c>
      <c r="E79" s="31" t="s">
        <v>179</v>
      </c>
      <c r="F79" s="29">
        <v>208</v>
      </c>
      <c r="G79" s="31" t="s">
        <v>182</v>
      </c>
      <c r="H79" s="6">
        <v>600</v>
      </c>
      <c r="I79" s="32"/>
      <c r="J79" s="33"/>
      <c r="K79" s="33"/>
    </row>
    <row r="80" spans="1:11" s="6" customFormat="1" x14ac:dyDescent="0.4">
      <c r="A80" s="29">
        <v>112080103</v>
      </c>
      <c r="B80" s="29" t="s">
        <v>183</v>
      </c>
      <c r="C80" s="30">
        <v>11208017003017</v>
      </c>
      <c r="D80" s="29" t="s">
        <v>22</v>
      </c>
      <c r="E80" s="31" t="s">
        <v>179</v>
      </c>
      <c r="F80" s="29">
        <v>208</v>
      </c>
      <c r="G80" s="31" t="s">
        <v>184</v>
      </c>
      <c r="H80" s="6">
        <v>550</v>
      </c>
      <c r="I80" s="32"/>
      <c r="J80" s="33"/>
      <c r="K80" s="33"/>
    </row>
    <row r="81" spans="1:11" s="6" customFormat="1" x14ac:dyDescent="0.4">
      <c r="A81" s="29">
        <v>112080104</v>
      </c>
      <c r="B81" s="29" t="s">
        <v>185</v>
      </c>
      <c r="C81" s="30">
        <v>11208017004017</v>
      </c>
      <c r="D81" s="29" t="s">
        <v>22</v>
      </c>
      <c r="E81" s="31" t="s">
        <v>179</v>
      </c>
      <c r="F81" s="29">
        <v>208</v>
      </c>
      <c r="G81" s="31" t="s">
        <v>186</v>
      </c>
      <c r="H81" s="6">
        <v>500</v>
      </c>
      <c r="I81" s="32"/>
      <c r="J81" s="33"/>
      <c r="K81" s="33"/>
    </row>
    <row r="82" spans="1:11" s="6" customFormat="1" x14ac:dyDescent="0.4">
      <c r="A82" s="29">
        <v>112080106</v>
      </c>
      <c r="B82" s="29" t="s">
        <v>187</v>
      </c>
      <c r="C82" s="30">
        <v>11208017005017</v>
      </c>
      <c r="D82" s="29" t="s">
        <v>22</v>
      </c>
      <c r="E82" s="31" t="s">
        <v>179</v>
      </c>
      <c r="F82" s="29">
        <v>208</v>
      </c>
      <c r="G82" s="31" t="s">
        <v>188</v>
      </c>
      <c r="H82" s="6">
        <v>850</v>
      </c>
      <c r="I82" s="32"/>
      <c r="J82" s="33"/>
      <c r="K82" s="33"/>
    </row>
    <row r="83" spans="1:11" s="6" customFormat="1" x14ac:dyDescent="0.4">
      <c r="A83" s="29">
        <v>112080109</v>
      </c>
      <c r="B83" s="29" t="s">
        <v>189</v>
      </c>
      <c r="C83" s="30">
        <v>11208017008017</v>
      </c>
      <c r="D83" s="29" t="s">
        <v>22</v>
      </c>
      <c r="E83" s="31" t="s">
        <v>179</v>
      </c>
      <c r="F83" s="29">
        <v>208</v>
      </c>
      <c r="G83" s="31" t="s">
        <v>190</v>
      </c>
      <c r="H83" s="6">
        <v>850</v>
      </c>
      <c r="I83" s="32"/>
      <c r="J83" s="33"/>
      <c r="K83" s="33"/>
    </row>
    <row r="84" spans="1:11" s="6" customFormat="1" x14ac:dyDescent="0.4">
      <c r="A84" s="29">
        <v>112080111</v>
      </c>
      <c r="B84" s="29" t="s">
        <v>191</v>
      </c>
      <c r="C84" s="30">
        <v>11208017009017</v>
      </c>
      <c r="D84" s="29" t="s">
        <v>22</v>
      </c>
      <c r="E84" s="31" t="s">
        <v>179</v>
      </c>
      <c r="F84" s="29">
        <v>208</v>
      </c>
      <c r="G84" s="31" t="s">
        <v>192</v>
      </c>
      <c r="H84" s="6">
        <v>400</v>
      </c>
      <c r="I84" s="32"/>
      <c r="J84" s="33"/>
      <c r="K84" s="33"/>
    </row>
    <row r="85" spans="1:11" s="6" customFormat="1" x14ac:dyDescent="0.4">
      <c r="A85" s="29">
        <v>112080113</v>
      </c>
      <c r="B85" s="29" t="s">
        <v>193</v>
      </c>
      <c r="C85" s="30">
        <v>11208017010017</v>
      </c>
      <c r="D85" s="29" t="s">
        <v>22</v>
      </c>
      <c r="E85" s="31" t="s">
        <v>179</v>
      </c>
      <c r="F85" s="29">
        <v>208</v>
      </c>
      <c r="G85" s="31" t="s">
        <v>194</v>
      </c>
      <c r="H85" s="6">
        <v>450</v>
      </c>
      <c r="I85" s="32"/>
      <c r="J85" s="33"/>
      <c r="K85" s="33"/>
    </row>
    <row r="86" spans="1:11" s="6" customFormat="1" x14ac:dyDescent="0.4">
      <c r="A86" s="29">
        <v>112080114</v>
      </c>
      <c r="B86" s="29" t="s">
        <v>195</v>
      </c>
      <c r="C86" s="30">
        <v>11208017011017</v>
      </c>
      <c r="D86" s="29" t="s">
        <v>22</v>
      </c>
      <c r="E86" s="31" t="s">
        <v>179</v>
      </c>
      <c r="F86" s="29">
        <v>208</v>
      </c>
      <c r="G86" s="31" t="s">
        <v>196</v>
      </c>
      <c r="H86" s="6" t="s">
        <v>52</v>
      </c>
      <c r="I86" s="32"/>
      <c r="J86" s="33"/>
      <c r="K86" s="33"/>
    </row>
    <row r="87" spans="1:11" s="6" customFormat="1" x14ac:dyDescent="0.4">
      <c r="A87" s="34">
        <v>112080115</v>
      </c>
      <c r="B87" s="34" t="s">
        <v>197</v>
      </c>
      <c r="C87" s="35">
        <v>11208017012017</v>
      </c>
      <c r="D87" s="34" t="s">
        <v>22</v>
      </c>
      <c r="E87" s="36" t="s">
        <v>179</v>
      </c>
      <c r="F87" s="34">
        <v>208</v>
      </c>
      <c r="G87" s="36" t="s">
        <v>198</v>
      </c>
      <c r="H87" s="37">
        <v>450</v>
      </c>
      <c r="I87" s="38"/>
      <c r="J87" s="39">
        <f>SUMIF($E$8:$E$240,$E87,$H$8:$H$240)</f>
        <v>4650</v>
      </c>
      <c r="K87" s="39">
        <f>SUMIF($E$8:$E$240,$E87,$I$8:$I$240)</f>
        <v>0</v>
      </c>
    </row>
    <row r="88" spans="1:11" s="6" customFormat="1" x14ac:dyDescent="0.4">
      <c r="A88" s="29">
        <v>112090101</v>
      </c>
      <c r="B88" s="29" t="s">
        <v>199</v>
      </c>
      <c r="C88" s="30">
        <v>11209017001017</v>
      </c>
      <c r="D88" s="29" t="s">
        <v>22</v>
      </c>
      <c r="E88" s="31" t="s">
        <v>200</v>
      </c>
      <c r="F88" s="29">
        <v>209</v>
      </c>
      <c r="G88" s="31" t="s">
        <v>201</v>
      </c>
      <c r="H88" s="6">
        <v>1150</v>
      </c>
      <c r="I88" s="32"/>
      <c r="J88" s="33"/>
      <c r="K88" s="33"/>
    </row>
    <row r="89" spans="1:11" s="6" customFormat="1" x14ac:dyDescent="0.4">
      <c r="A89" s="29">
        <v>112090103</v>
      </c>
      <c r="B89" s="29" t="s">
        <v>202</v>
      </c>
      <c r="C89" s="30">
        <v>11209017002017</v>
      </c>
      <c r="D89" s="29" t="s">
        <v>22</v>
      </c>
      <c r="E89" s="31" t="s">
        <v>200</v>
      </c>
      <c r="F89" s="29">
        <v>209</v>
      </c>
      <c r="G89" s="31" t="s">
        <v>203</v>
      </c>
      <c r="H89" s="6">
        <v>300</v>
      </c>
      <c r="I89" s="32"/>
      <c r="J89" s="33"/>
      <c r="K89" s="33"/>
    </row>
    <row r="90" spans="1:11" s="6" customFormat="1" x14ac:dyDescent="0.4">
      <c r="A90" s="34">
        <v>112090104</v>
      </c>
      <c r="B90" s="34" t="s">
        <v>204</v>
      </c>
      <c r="C90" s="35">
        <v>11209017003017</v>
      </c>
      <c r="D90" s="34" t="s">
        <v>22</v>
      </c>
      <c r="E90" s="36" t="s">
        <v>200</v>
      </c>
      <c r="F90" s="34">
        <v>209</v>
      </c>
      <c r="G90" s="36" t="s">
        <v>205</v>
      </c>
      <c r="H90" s="37">
        <v>200</v>
      </c>
      <c r="I90" s="38"/>
      <c r="J90" s="39">
        <f>SUMIF($E$8:$E$240,$E90,$H$8:$H$240)</f>
        <v>1650</v>
      </c>
      <c r="K90" s="39">
        <f>SUMIF($E$8:$E$240,$E90,$I$8:$I$240)</f>
        <v>0</v>
      </c>
    </row>
    <row r="91" spans="1:11" s="6" customFormat="1" x14ac:dyDescent="0.4">
      <c r="A91" s="29">
        <v>112100101</v>
      </c>
      <c r="B91" s="29" t="s">
        <v>206</v>
      </c>
      <c r="C91" s="30">
        <v>11210017001017</v>
      </c>
      <c r="D91" s="29" t="s">
        <v>22</v>
      </c>
      <c r="E91" s="31" t="s">
        <v>207</v>
      </c>
      <c r="F91" s="29">
        <v>210</v>
      </c>
      <c r="G91" s="31" t="s">
        <v>208</v>
      </c>
      <c r="H91" s="6">
        <v>50</v>
      </c>
      <c r="I91" s="32"/>
      <c r="J91" s="33"/>
      <c r="K91" s="33"/>
    </row>
    <row r="92" spans="1:11" s="6" customFormat="1" x14ac:dyDescent="0.4">
      <c r="A92" s="29">
        <v>112100102</v>
      </c>
      <c r="B92" s="29" t="s">
        <v>209</v>
      </c>
      <c r="C92" s="30">
        <v>11210017002017</v>
      </c>
      <c r="D92" s="29" t="s">
        <v>22</v>
      </c>
      <c r="E92" s="31" t="s">
        <v>207</v>
      </c>
      <c r="F92" s="29">
        <v>210</v>
      </c>
      <c r="G92" s="31" t="s">
        <v>210</v>
      </c>
      <c r="H92" s="6">
        <v>50</v>
      </c>
      <c r="I92" s="32"/>
      <c r="J92" s="33"/>
      <c r="K92" s="33"/>
    </row>
    <row r="93" spans="1:11" s="6" customFormat="1" x14ac:dyDescent="0.4">
      <c r="A93" s="29">
        <v>112100103</v>
      </c>
      <c r="B93" s="29" t="s">
        <v>211</v>
      </c>
      <c r="C93" s="30">
        <v>11210017003017</v>
      </c>
      <c r="D93" s="29" t="s">
        <v>22</v>
      </c>
      <c r="E93" s="31" t="s">
        <v>207</v>
      </c>
      <c r="F93" s="29">
        <v>210</v>
      </c>
      <c r="G93" s="31" t="s">
        <v>212</v>
      </c>
      <c r="H93" s="6">
        <v>100</v>
      </c>
      <c r="I93" s="32"/>
      <c r="J93" s="33"/>
      <c r="K93" s="33"/>
    </row>
    <row r="94" spans="1:11" s="6" customFormat="1" x14ac:dyDescent="0.4">
      <c r="A94" s="34">
        <v>112100104</v>
      </c>
      <c r="B94" s="34" t="s">
        <v>213</v>
      </c>
      <c r="C94" s="35">
        <v>11210017004017</v>
      </c>
      <c r="D94" s="34" t="s">
        <v>22</v>
      </c>
      <c r="E94" s="36" t="s">
        <v>207</v>
      </c>
      <c r="F94" s="34">
        <v>210</v>
      </c>
      <c r="G94" s="36" t="s">
        <v>214</v>
      </c>
      <c r="H94" s="37">
        <v>50</v>
      </c>
      <c r="I94" s="38"/>
      <c r="J94" s="39">
        <f>SUMIF($E$8:$E$240,$E94,$H$8:$H$240)</f>
        <v>250</v>
      </c>
      <c r="K94" s="39">
        <f>SUMIF($E$8:$E$240,$E94,$I$8:$I$240)</f>
        <v>0</v>
      </c>
    </row>
    <row r="95" spans="1:11" s="6" customFormat="1" x14ac:dyDescent="0.4">
      <c r="A95" s="50">
        <v>112110101</v>
      </c>
      <c r="B95" s="50" t="s">
        <v>215</v>
      </c>
      <c r="C95" s="51">
        <v>11211017001017</v>
      </c>
      <c r="D95" s="50" t="s">
        <v>22</v>
      </c>
      <c r="E95" s="52" t="s">
        <v>216</v>
      </c>
      <c r="F95" s="50">
        <v>211</v>
      </c>
      <c r="G95" s="53" t="s">
        <v>217</v>
      </c>
      <c r="H95" s="54">
        <v>100</v>
      </c>
      <c r="I95" s="55"/>
      <c r="J95" s="56"/>
      <c r="K95" s="56"/>
    </row>
    <row r="96" spans="1:11" s="6" customFormat="1" x14ac:dyDescent="0.4">
      <c r="A96" s="24">
        <v>112110102</v>
      </c>
      <c r="B96" s="24" t="s">
        <v>218</v>
      </c>
      <c r="C96" s="45">
        <v>11211017002017</v>
      </c>
      <c r="D96" s="24" t="s">
        <v>22</v>
      </c>
      <c r="E96" s="31" t="s">
        <v>216</v>
      </c>
      <c r="F96" s="24">
        <v>211</v>
      </c>
      <c r="G96" s="46" t="s">
        <v>219</v>
      </c>
      <c r="H96" s="6">
        <v>100</v>
      </c>
      <c r="I96" s="32"/>
      <c r="J96" s="33"/>
      <c r="K96" s="33"/>
    </row>
    <row r="97" spans="1:11" s="6" customFormat="1" x14ac:dyDescent="0.4">
      <c r="A97" s="24">
        <v>112110103</v>
      </c>
      <c r="B97" s="24" t="s">
        <v>220</v>
      </c>
      <c r="C97" s="45">
        <v>11211017003017</v>
      </c>
      <c r="D97" s="24" t="s">
        <v>22</v>
      </c>
      <c r="E97" s="31" t="s">
        <v>216</v>
      </c>
      <c r="F97" s="24">
        <v>211</v>
      </c>
      <c r="G97" s="46" t="s">
        <v>221</v>
      </c>
      <c r="H97" s="6">
        <v>50</v>
      </c>
      <c r="I97" s="32"/>
      <c r="J97" s="33"/>
      <c r="K97" s="33"/>
    </row>
    <row r="98" spans="1:11" s="6" customFormat="1" x14ac:dyDescent="0.4">
      <c r="A98" s="47">
        <v>112110105</v>
      </c>
      <c r="B98" s="47" t="s">
        <v>222</v>
      </c>
      <c r="C98" s="48">
        <v>11211017004017</v>
      </c>
      <c r="D98" s="47" t="s">
        <v>22</v>
      </c>
      <c r="E98" s="36" t="s">
        <v>216</v>
      </c>
      <c r="F98" s="47">
        <v>211</v>
      </c>
      <c r="G98" s="49" t="s">
        <v>223</v>
      </c>
      <c r="H98" s="37">
        <v>400</v>
      </c>
      <c r="I98" s="38"/>
      <c r="J98" s="39">
        <f>SUMIF($E$8:$E$240,$E98,$H$8:$H$240)</f>
        <v>650</v>
      </c>
      <c r="K98" s="39">
        <f>SUMIF($E$8:$E$240,$E98,$I$8:$I$240)</f>
        <v>0</v>
      </c>
    </row>
    <row r="99" spans="1:11" s="6" customFormat="1" x14ac:dyDescent="0.4">
      <c r="A99" s="24">
        <v>112180101</v>
      </c>
      <c r="B99" s="24" t="s">
        <v>224</v>
      </c>
      <c r="C99" s="45">
        <v>11218017001017</v>
      </c>
      <c r="D99" s="24" t="s">
        <v>22</v>
      </c>
      <c r="E99" s="31" t="s">
        <v>225</v>
      </c>
      <c r="F99" s="24">
        <v>218</v>
      </c>
      <c r="G99" s="46" t="s">
        <v>226</v>
      </c>
      <c r="H99" s="6">
        <v>100</v>
      </c>
      <c r="I99" s="32"/>
      <c r="J99" s="33"/>
      <c r="K99" s="33"/>
    </row>
    <row r="100" spans="1:11" s="6" customFormat="1" x14ac:dyDescent="0.4">
      <c r="A100" s="24">
        <v>112180102</v>
      </c>
      <c r="B100" s="24" t="s">
        <v>227</v>
      </c>
      <c r="C100" s="45">
        <v>11218017002017</v>
      </c>
      <c r="D100" s="24" t="s">
        <v>22</v>
      </c>
      <c r="E100" s="31" t="s">
        <v>225</v>
      </c>
      <c r="F100" s="24">
        <v>218</v>
      </c>
      <c r="G100" s="46" t="s">
        <v>228</v>
      </c>
      <c r="H100" s="6">
        <v>50</v>
      </c>
      <c r="I100" s="32"/>
      <c r="J100" s="33"/>
      <c r="K100" s="33"/>
    </row>
    <row r="101" spans="1:11" s="6" customFormat="1" x14ac:dyDescent="0.4">
      <c r="A101" s="24">
        <v>112180103</v>
      </c>
      <c r="B101" s="24" t="s">
        <v>229</v>
      </c>
      <c r="C101" s="45">
        <v>11218017003017</v>
      </c>
      <c r="D101" s="24" t="s">
        <v>22</v>
      </c>
      <c r="E101" s="31" t="s">
        <v>225</v>
      </c>
      <c r="F101" s="24">
        <v>218</v>
      </c>
      <c r="G101" s="46" t="s">
        <v>230</v>
      </c>
      <c r="H101" s="6">
        <v>50</v>
      </c>
      <c r="I101" s="32"/>
      <c r="J101" s="33"/>
      <c r="K101" s="33"/>
    </row>
    <row r="102" spans="1:11" s="6" customFormat="1" x14ac:dyDescent="0.4">
      <c r="A102" s="24">
        <v>112180104</v>
      </c>
      <c r="B102" s="24" t="s">
        <v>231</v>
      </c>
      <c r="C102" s="45">
        <v>11218017004017</v>
      </c>
      <c r="D102" s="24" t="s">
        <v>22</v>
      </c>
      <c r="E102" s="31" t="s">
        <v>225</v>
      </c>
      <c r="F102" s="24">
        <v>218</v>
      </c>
      <c r="G102" s="46" t="s">
        <v>232</v>
      </c>
      <c r="H102" s="6">
        <v>100</v>
      </c>
      <c r="I102" s="32"/>
      <c r="J102" s="33"/>
      <c r="K102" s="33"/>
    </row>
    <row r="103" spans="1:11" s="6" customFormat="1" x14ac:dyDescent="0.4">
      <c r="A103" s="24">
        <v>112180105</v>
      </c>
      <c r="B103" s="24" t="s">
        <v>233</v>
      </c>
      <c r="C103" s="45">
        <v>11218017005017</v>
      </c>
      <c r="D103" s="24" t="s">
        <v>22</v>
      </c>
      <c r="E103" s="31" t="s">
        <v>225</v>
      </c>
      <c r="F103" s="24">
        <v>218</v>
      </c>
      <c r="G103" s="46" t="s">
        <v>234</v>
      </c>
      <c r="H103" s="6">
        <v>50</v>
      </c>
      <c r="I103" s="32"/>
      <c r="J103" s="33"/>
      <c r="K103" s="33"/>
    </row>
    <row r="104" spans="1:11" s="6" customFormat="1" x14ac:dyDescent="0.4">
      <c r="A104" s="24">
        <v>112180106</v>
      </c>
      <c r="B104" s="24" t="s">
        <v>235</v>
      </c>
      <c r="C104" s="45">
        <v>11218017006017</v>
      </c>
      <c r="D104" s="24" t="s">
        <v>22</v>
      </c>
      <c r="E104" s="31" t="s">
        <v>225</v>
      </c>
      <c r="F104" s="24">
        <v>218</v>
      </c>
      <c r="G104" s="46" t="s">
        <v>236</v>
      </c>
      <c r="H104" s="6">
        <v>100</v>
      </c>
      <c r="I104" s="32"/>
      <c r="J104" s="33">
        <f>SUMIF($E$8:$E$240,$E104,$H$8:$H$240)</f>
        <v>450</v>
      </c>
      <c r="K104" s="33">
        <f>SUMIF($E$8:$E$240,$E104,$I$8:$I$240)</f>
        <v>0</v>
      </c>
    </row>
    <row r="105" spans="1:11" s="6" customFormat="1" x14ac:dyDescent="0.4">
      <c r="A105" s="57">
        <v>112120101</v>
      </c>
      <c r="B105" s="57" t="s">
        <v>237</v>
      </c>
      <c r="C105" s="58">
        <v>11212017001017</v>
      </c>
      <c r="D105" s="57" t="s">
        <v>22</v>
      </c>
      <c r="E105" s="52" t="s">
        <v>238</v>
      </c>
      <c r="F105" s="57">
        <v>212</v>
      </c>
      <c r="G105" s="52" t="s">
        <v>239</v>
      </c>
      <c r="H105" s="54">
        <v>100</v>
      </c>
      <c r="I105" s="55"/>
      <c r="J105" s="56"/>
      <c r="K105" s="56"/>
    </row>
    <row r="106" spans="1:11" s="6" customFormat="1" x14ac:dyDescent="0.4">
      <c r="A106" s="29">
        <v>112120102</v>
      </c>
      <c r="B106" s="29" t="s">
        <v>240</v>
      </c>
      <c r="C106" s="30">
        <v>11212017002017</v>
      </c>
      <c r="D106" s="29" t="s">
        <v>22</v>
      </c>
      <c r="E106" s="31" t="s">
        <v>238</v>
      </c>
      <c r="F106" s="29">
        <v>212</v>
      </c>
      <c r="G106" s="31" t="s">
        <v>241</v>
      </c>
      <c r="H106" s="6">
        <v>150</v>
      </c>
      <c r="I106" s="32"/>
      <c r="J106" s="33"/>
      <c r="K106" s="33"/>
    </row>
    <row r="107" spans="1:11" s="6" customFormat="1" x14ac:dyDescent="0.4">
      <c r="A107" s="29">
        <v>112120104</v>
      </c>
      <c r="B107" s="29" t="s">
        <v>242</v>
      </c>
      <c r="C107" s="30">
        <v>11212017003017</v>
      </c>
      <c r="D107" s="29" t="s">
        <v>22</v>
      </c>
      <c r="E107" s="31" t="s">
        <v>238</v>
      </c>
      <c r="F107" s="29">
        <v>212</v>
      </c>
      <c r="G107" s="31" t="s">
        <v>243</v>
      </c>
      <c r="H107" s="6">
        <v>300</v>
      </c>
      <c r="I107" s="32"/>
      <c r="J107" s="33"/>
      <c r="K107" s="33"/>
    </row>
    <row r="108" spans="1:11" s="6" customFormat="1" x14ac:dyDescent="0.4">
      <c r="A108" s="34">
        <v>112120105</v>
      </c>
      <c r="B108" s="34" t="s">
        <v>244</v>
      </c>
      <c r="C108" s="35">
        <v>11212017004017</v>
      </c>
      <c r="D108" s="34" t="s">
        <v>22</v>
      </c>
      <c r="E108" s="36" t="s">
        <v>238</v>
      </c>
      <c r="F108" s="34">
        <v>212</v>
      </c>
      <c r="G108" s="36" t="s">
        <v>245</v>
      </c>
      <c r="H108" s="37">
        <v>250</v>
      </c>
      <c r="I108" s="38"/>
      <c r="J108" s="39">
        <f>SUMIF($E$8:$E$240,$E108,$H$8:$H$240)</f>
        <v>800</v>
      </c>
      <c r="K108" s="39">
        <f>SUMIF($E$8:$E$240,$E108,$I$8:$I$240)</f>
        <v>0</v>
      </c>
    </row>
    <row r="109" spans="1:11" s="6" customFormat="1" x14ac:dyDescent="0.4">
      <c r="A109" s="29">
        <v>112140101</v>
      </c>
      <c r="B109" s="29" t="s">
        <v>246</v>
      </c>
      <c r="C109" s="30">
        <v>11214017001017</v>
      </c>
      <c r="D109" s="29" t="s">
        <v>22</v>
      </c>
      <c r="E109" s="31" t="s">
        <v>247</v>
      </c>
      <c r="F109" s="29">
        <v>214</v>
      </c>
      <c r="G109" s="31" t="s">
        <v>248</v>
      </c>
      <c r="H109" s="6">
        <v>500</v>
      </c>
      <c r="I109" s="32"/>
      <c r="J109" s="33"/>
      <c r="K109" s="33"/>
    </row>
    <row r="110" spans="1:11" s="6" customFormat="1" x14ac:dyDescent="0.4">
      <c r="A110" s="29">
        <v>112140102</v>
      </c>
      <c r="B110" s="29" t="s">
        <v>249</v>
      </c>
      <c r="C110" s="30">
        <v>11214017002017</v>
      </c>
      <c r="D110" s="29" t="s">
        <v>22</v>
      </c>
      <c r="E110" s="31" t="s">
        <v>247</v>
      </c>
      <c r="F110" s="29">
        <v>214</v>
      </c>
      <c r="G110" s="31" t="s">
        <v>250</v>
      </c>
      <c r="H110" s="6">
        <v>200</v>
      </c>
      <c r="I110" s="32"/>
      <c r="J110" s="33"/>
      <c r="K110" s="33"/>
    </row>
    <row r="111" spans="1:11" s="6" customFormat="1" x14ac:dyDescent="0.4">
      <c r="A111" s="29">
        <v>112140103</v>
      </c>
      <c r="B111" s="29" t="s">
        <v>251</v>
      </c>
      <c r="C111" s="30">
        <v>11214017003017</v>
      </c>
      <c r="D111" s="29" t="s">
        <v>22</v>
      </c>
      <c r="E111" s="31" t="s">
        <v>247</v>
      </c>
      <c r="F111" s="29">
        <v>214</v>
      </c>
      <c r="G111" s="31" t="s">
        <v>252</v>
      </c>
      <c r="H111" s="6">
        <v>350</v>
      </c>
      <c r="I111" s="32"/>
      <c r="J111" s="33"/>
      <c r="K111" s="33"/>
    </row>
    <row r="112" spans="1:11" s="6" customFormat="1" x14ac:dyDescent="0.4">
      <c r="A112" s="29">
        <v>112140104</v>
      </c>
      <c r="B112" s="29" t="s">
        <v>253</v>
      </c>
      <c r="C112" s="30">
        <v>11214017004017</v>
      </c>
      <c r="D112" s="29" t="s">
        <v>22</v>
      </c>
      <c r="E112" s="31" t="s">
        <v>247</v>
      </c>
      <c r="F112" s="29">
        <v>214</v>
      </c>
      <c r="G112" s="31" t="s">
        <v>254</v>
      </c>
      <c r="H112" s="6">
        <v>700</v>
      </c>
      <c r="I112" s="32"/>
      <c r="J112" s="33"/>
      <c r="K112" s="33"/>
    </row>
    <row r="113" spans="1:11" s="6" customFormat="1" x14ac:dyDescent="0.4">
      <c r="A113" s="29">
        <v>112140107</v>
      </c>
      <c r="B113" s="29" t="s">
        <v>255</v>
      </c>
      <c r="C113" s="30">
        <v>11214017007017</v>
      </c>
      <c r="D113" s="29" t="s">
        <v>22</v>
      </c>
      <c r="E113" s="31" t="s">
        <v>247</v>
      </c>
      <c r="F113" s="29">
        <v>214</v>
      </c>
      <c r="G113" s="31" t="s">
        <v>256</v>
      </c>
      <c r="H113" s="6">
        <v>450</v>
      </c>
      <c r="I113" s="32"/>
      <c r="J113" s="33"/>
      <c r="K113" s="33"/>
    </row>
    <row r="114" spans="1:11" s="6" customFormat="1" x14ac:dyDescent="0.4">
      <c r="A114" s="29">
        <v>112140109</v>
      </c>
      <c r="B114" s="29" t="s">
        <v>257</v>
      </c>
      <c r="C114" s="30">
        <v>11214017009017</v>
      </c>
      <c r="D114" s="29" t="s">
        <v>22</v>
      </c>
      <c r="E114" s="31" t="s">
        <v>247</v>
      </c>
      <c r="F114" s="29">
        <v>214</v>
      </c>
      <c r="G114" s="31" t="s">
        <v>258</v>
      </c>
      <c r="H114" s="6">
        <v>150</v>
      </c>
      <c r="I114" s="32"/>
      <c r="J114" s="33"/>
      <c r="K114" s="33"/>
    </row>
    <row r="115" spans="1:11" s="6" customFormat="1" x14ac:dyDescent="0.4">
      <c r="A115" s="34">
        <v>112140110</v>
      </c>
      <c r="B115" s="34" t="s">
        <v>259</v>
      </c>
      <c r="C115" s="35">
        <v>11214017010017</v>
      </c>
      <c r="D115" s="34" t="s">
        <v>22</v>
      </c>
      <c r="E115" s="36" t="s">
        <v>247</v>
      </c>
      <c r="F115" s="34">
        <v>214</v>
      </c>
      <c r="G115" s="36" t="s">
        <v>260</v>
      </c>
      <c r="H115" s="37">
        <v>150</v>
      </c>
      <c r="I115" s="38"/>
      <c r="J115" s="39">
        <f>SUMIF($E$8:$E$240,$E115,$H$8:$H$240)</f>
        <v>2500</v>
      </c>
      <c r="K115" s="39">
        <f>SUMIF($E$8:$E$240,$E115,$I$8:$I$240)</f>
        <v>0</v>
      </c>
    </row>
    <row r="116" spans="1:11" s="6" customFormat="1" x14ac:dyDescent="0.4">
      <c r="A116" s="29">
        <v>112150101</v>
      </c>
      <c r="B116" s="29" t="s">
        <v>261</v>
      </c>
      <c r="C116" s="30">
        <v>11215017001017</v>
      </c>
      <c r="D116" s="29" t="s">
        <v>22</v>
      </c>
      <c r="E116" s="31" t="s">
        <v>262</v>
      </c>
      <c r="F116" s="29">
        <v>215</v>
      </c>
      <c r="G116" s="31" t="s">
        <v>263</v>
      </c>
      <c r="H116" s="6">
        <v>700</v>
      </c>
      <c r="I116" s="32"/>
      <c r="J116" s="33"/>
      <c r="K116" s="33"/>
    </row>
    <row r="117" spans="1:11" s="6" customFormat="1" x14ac:dyDescent="0.4">
      <c r="A117" s="29">
        <v>112150102</v>
      </c>
      <c r="B117" s="29" t="s">
        <v>264</v>
      </c>
      <c r="C117" s="30">
        <v>11215017002017</v>
      </c>
      <c r="D117" s="29" t="s">
        <v>22</v>
      </c>
      <c r="E117" s="31" t="s">
        <v>262</v>
      </c>
      <c r="F117" s="29">
        <v>215</v>
      </c>
      <c r="G117" s="31" t="s">
        <v>265</v>
      </c>
      <c r="H117" s="6">
        <v>250</v>
      </c>
      <c r="I117" s="32"/>
      <c r="J117" s="33"/>
      <c r="K117" s="33"/>
    </row>
    <row r="118" spans="1:11" s="6" customFormat="1" x14ac:dyDescent="0.4">
      <c r="A118" s="29">
        <v>112150103</v>
      </c>
      <c r="B118" s="29" t="s">
        <v>266</v>
      </c>
      <c r="C118" s="30">
        <v>11215017003017</v>
      </c>
      <c r="D118" s="29" t="s">
        <v>22</v>
      </c>
      <c r="E118" s="31" t="s">
        <v>262</v>
      </c>
      <c r="F118" s="29">
        <v>215</v>
      </c>
      <c r="G118" s="31" t="s">
        <v>267</v>
      </c>
      <c r="H118" s="6">
        <v>350</v>
      </c>
      <c r="I118" s="32"/>
      <c r="J118" s="33"/>
      <c r="K118" s="33"/>
    </row>
    <row r="119" spans="1:11" s="6" customFormat="1" x14ac:dyDescent="0.4">
      <c r="A119" s="29">
        <v>112150104</v>
      </c>
      <c r="B119" s="29" t="s">
        <v>268</v>
      </c>
      <c r="C119" s="30">
        <v>11215017004017</v>
      </c>
      <c r="D119" s="29" t="s">
        <v>22</v>
      </c>
      <c r="E119" s="31" t="s">
        <v>262</v>
      </c>
      <c r="F119" s="29">
        <v>215</v>
      </c>
      <c r="G119" s="31" t="s">
        <v>269</v>
      </c>
      <c r="H119" s="6">
        <v>100</v>
      </c>
      <c r="I119" s="32"/>
      <c r="J119" s="33"/>
      <c r="K119" s="33"/>
    </row>
    <row r="120" spans="1:11" s="6" customFormat="1" x14ac:dyDescent="0.4">
      <c r="A120" s="29">
        <v>112150107</v>
      </c>
      <c r="B120" s="29" t="s">
        <v>270</v>
      </c>
      <c r="C120" s="30">
        <v>11242017002017</v>
      </c>
      <c r="D120" s="29" t="s">
        <v>22</v>
      </c>
      <c r="E120" s="31" t="s">
        <v>262</v>
      </c>
      <c r="F120" s="29">
        <v>215</v>
      </c>
      <c r="G120" s="31" t="s">
        <v>271</v>
      </c>
      <c r="H120" s="6">
        <v>300</v>
      </c>
      <c r="I120" s="32"/>
      <c r="J120" s="33"/>
      <c r="K120" s="33"/>
    </row>
    <row r="121" spans="1:11" s="6" customFormat="1" x14ac:dyDescent="0.4">
      <c r="A121" s="34">
        <v>112150108</v>
      </c>
      <c r="B121" s="34" t="s">
        <v>272</v>
      </c>
      <c r="C121" s="35">
        <v>11215017006017</v>
      </c>
      <c r="D121" s="34" t="s">
        <v>22</v>
      </c>
      <c r="E121" s="36" t="s">
        <v>262</v>
      </c>
      <c r="F121" s="34">
        <v>215</v>
      </c>
      <c r="G121" s="36" t="s">
        <v>273</v>
      </c>
      <c r="H121" s="37">
        <v>150</v>
      </c>
      <c r="I121" s="38"/>
      <c r="J121" s="39">
        <f>SUMIF($E$8:$E$240,$E121,$H$8:$H$240)</f>
        <v>1850</v>
      </c>
      <c r="K121" s="39">
        <f>SUMIF($E$8:$E$240,$E121,$I$8:$I$240)</f>
        <v>0</v>
      </c>
    </row>
    <row r="122" spans="1:11" s="6" customFormat="1" x14ac:dyDescent="0.4">
      <c r="A122" s="29">
        <v>112160101</v>
      </c>
      <c r="B122" s="29" t="s">
        <v>274</v>
      </c>
      <c r="C122" s="30">
        <v>11216017001017</v>
      </c>
      <c r="D122" s="29" t="s">
        <v>22</v>
      </c>
      <c r="E122" s="31" t="s">
        <v>275</v>
      </c>
      <c r="F122" s="29">
        <v>216</v>
      </c>
      <c r="G122" s="31" t="s">
        <v>276</v>
      </c>
      <c r="H122" s="6">
        <v>300</v>
      </c>
      <c r="I122" s="32"/>
      <c r="J122" s="33"/>
      <c r="K122" s="33"/>
    </row>
    <row r="123" spans="1:11" s="6" customFormat="1" x14ac:dyDescent="0.4">
      <c r="A123" s="34">
        <v>112160102</v>
      </c>
      <c r="B123" s="34" t="s">
        <v>277</v>
      </c>
      <c r="C123" s="35">
        <v>11216017002017</v>
      </c>
      <c r="D123" s="34" t="s">
        <v>22</v>
      </c>
      <c r="E123" s="36" t="s">
        <v>275</v>
      </c>
      <c r="F123" s="34">
        <v>216</v>
      </c>
      <c r="G123" s="36" t="s">
        <v>278</v>
      </c>
      <c r="H123" s="37">
        <v>100</v>
      </c>
      <c r="I123" s="38"/>
      <c r="J123" s="39">
        <f>SUMIF($E$8:$E$240,$E123,$H$8:$H$240)</f>
        <v>400</v>
      </c>
      <c r="K123" s="39">
        <f>SUMIF($E$8:$E$240,$E123,$I$8:$I$240)</f>
        <v>0</v>
      </c>
    </row>
    <row r="124" spans="1:11" s="6" customFormat="1" x14ac:dyDescent="0.4">
      <c r="A124" s="29">
        <v>112170103</v>
      </c>
      <c r="B124" s="29" t="s">
        <v>279</v>
      </c>
      <c r="C124" s="30">
        <v>11217017002017</v>
      </c>
      <c r="D124" s="29" t="s">
        <v>22</v>
      </c>
      <c r="E124" s="31" t="s">
        <v>280</v>
      </c>
      <c r="F124" s="29">
        <v>217</v>
      </c>
      <c r="G124" s="31" t="s">
        <v>281</v>
      </c>
      <c r="H124" s="6">
        <v>350</v>
      </c>
      <c r="I124" s="32"/>
      <c r="J124" s="33"/>
      <c r="K124" s="33"/>
    </row>
    <row r="125" spans="1:11" s="6" customFormat="1" x14ac:dyDescent="0.4">
      <c r="A125" s="29">
        <v>112170104</v>
      </c>
      <c r="B125" s="29" t="s">
        <v>282</v>
      </c>
      <c r="C125" s="30">
        <v>11217017003017</v>
      </c>
      <c r="D125" s="29" t="s">
        <v>22</v>
      </c>
      <c r="E125" s="31" t="s">
        <v>280</v>
      </c>
      <c r="F125" s="29">
        <v>217</v>
      </c>
      <c r="G125" s="31" t="s">
        <v>283</v>
      </c>
      <c r="H125" s="6">
        <v>200</v>
      </c>
      <c r="I125" s="32"/>
      <c r="J125" s="33"/>
      <c r="K125" s="33"/>
    </row>
    <row r="126" spans="1:11" s="6" customFormat="1" x14ac:dyDescent="0.4">
      <c r="A126" s="34">
        <v>112170105</v>
      </c>
      <c r="B126" s="34" t="s">
        <v>284</v>
      </c>
      <c r="C126" s="35">
        <v>11217017004017</v>
      </c>
      <c r="D126" s="34" t="s">
        <v>22</v>
      </c>
      <c r="E126" s="36" t="s">
        <v>280</v>
      </c>
      <c r="F126" s="34">
        <v>217</v>
      </c>
      <c r="G126" s="36" t="s">
        <v>285</v>
      </c>
      <c r="H126" s="37">
        <v>100</v>
      </c>
      <c r="I126" s="38"/>
      <c r="J126" s="39">
        <f>SUMIF($E$8:$E$240,$E126,$H$8:$H$240)</f>
        <v>650</v>
      </c>
      <c r="K126" s="39">
        <f>SUMIF($E$8:$E$240,$E126,$I$8:$I$240)</f>
        <v>0</v>
      </c>
    </row>
    <row r="127" spans="1:11" s="6" customFormat="1" x14ac:dyDescent="0.4">
      <c r="A127" s="29">
        <v>112190101</v>
      </c>
      <c r="B127" s="29" t="s">
        <v>286</v>
      </c>
      <c r="C127" s="30">
        <v>11219017001017</v>
      </c>
      <c r="D127" s="29" t="s">
        <v>22</v>
      </c>
      <c r="E127" s="31" t="s">
        <v>287</v>
      </c>
      <c r="F127" s="29">
        <v>219</v>
      </c>
      <c r="G127" s="31" t="s">
        <v>288</v>
      </c>
      <c r="H127" s="6">
        <v>150</v>
      </c>
      <c r="I127" s="32"/>
      <c r="J127" s="33"/>
      <c r="K127" s="33"/>
    </row>
    <row r="128" spans="1:11" s="6" customFormat="1" x14ac:dyDescent="0.4">
      <c r="A128" s="29">
        <v>112190102</v>
      </c>
      <c r="B128" s="29" t="s">
        <v>289</v>
      </c>
      <c r="C128" s="30">
        <v>11219017002017</v>
      </c>
      <c r="D128" s="29" t="s">
        <v>22</v>
      </c>
      <c r="E128" s="31" t="s">
        <v>287</v>
      </c>
      <c r="F128" s="29">
        <v>219</v>
      </c>
      <c r="G128" s="31" t="s">
        <v>290</v>
      </c>
      <c r="H128" s="6">
        <v>250</v>
      </c>
      <c r="I128" s="32"/>
      <c r="J128" s="33"/>
      <c r="K128" s="33"/>
    </row>
    <row r="129" spans="1:11" s="6" customFormat="1" x14ac:dyDescent="0.4">
      <c r="A129" s="29">
        <v>112190103</v>
      </c>
      <c r="B129" s="29" t="s">
        <v>291</v>
      </c>
      <c r="C129" s="30">
        <v>11219017003017</v>
      </c>
      <c r="D129" s="29" t="s">
        <v>22</v>
      </c>
      <c r="E129" s="31" t="s">
        <v>287</v>
      </c>
      <c r="F129" s="29">
        <v>219</v>
      </c>
      <c r="G129" s="31" t="s">
        <v>292</v>
      </c>
      <c r="H129" s="6">
        <v>850</v>
      </c>
      <c r="I129" s="32"/>
      <c r="J129" s="33"/>
      <c r="K129" s="33"/>
    </row>
    <row r="130" spans="1:11" s="6" customFormat="1" x14ac:dyDescent="0.4">
      <c r="A130" s="29">
        <v>112190104</v>
      </c>
      <c r="B130" s="29" t="s">
        <v>293</v>
      </c>
      <c r="C130" s="30">
        <v>11219017004017</v>
      </c>
      <c r="D130" s="29" t="s">
        <v>22</v>
      </c>
      <c r="E130" s="31" t="s">
        <v>287</v>
      </c>
      <c r="F130" s="29">
        <v>219</v>
      </c>
      <c r="G130" s="31" t="s">
        <v>294</v>
      </c>
      <c r="H130" s="6">
        <v>250</v>
      </c>
      <c r="I130" s="32"/>
      <c r="J130" s="33"/>
      <c r="K130" s="33"/>
    </row>
    <row r="131" spans="1:11" s="6" customFormat="1" x14ac:dyDescent="0.4">
      <c r="A131" s="29">
        <v>112190105</v>
      </c>
      <c r="B131" s="29" t="s">
        <v>295</v>
      </c>
      <c r="C131" s="30">
        <v>11219017005017</v>
      </c>
      <c r="D131" s="29" t="s">
        <v>22</v>
      </c>
      <c r="E131" s="31" t="s">
        <v>287</v>
      </c>
      <c r="F131" s="29">
        <v>219</v>
      </c>
      <c r="G131" s="31" t="s">
        <v>296</v>
      </c>
      <c r="H131" s="6">
        <v>100</v>
      </c>
      <c r="I131" s="32"/>
      <c r="J131" s="33"/>
      <c r="K131" s="33"/>
    </row>
    <row r="132" spans="1:11" s="6" customFormat="1" x14ac:dyDescent="0.4">
      <c r="A132" s="29">
        <v>112190106</v>
      </c>
      <c r="B132" s="29" t="s">
        <v>297</v>
      </c>
      <c r="C132" s="30">
        <v>11219017006017</v>
      </c>
      <c r="D132" s="29" t="s">
        <v>22</v>
      </c>
      <c r="E132" s="31" t="s">
        <v>287</v>
      </c>
      <c r="F132" s="29">
        <v>219</v>
      </c>
      <c r="G132" s="31" t="s">
        <v>298</v>
      </c>
      <c r="H132" s="6">
        <v>450</v>
      </c>
      <c r="I132" s="32"/>
      <c r="J132" s="33"/>
      <c r="K132" s="33"/>
    </row>
    <row r="133" spans="1:11" s="6" customFormat="1" x14ac:dyDescent="0.4">
      <c r="A133" s="34">
        <v>112190108</v>
      </c>
      <c r="B133" s="34" t="s">
        <v>299</v>
      </c>
      <c r="C133" s="35">
        <v>11219017007017</v>
      </c>
      <c r="D133" s="34" t="s">
        <v>22</v>
      </c>
      <c r="E133" s="36" t="s">
        <v>287</v>
      </c>
      <c r="F133" s="34">
        <v>219</v>
      </c>
      <c r="G133" s="36" t="s">
        <v>300</v>
      </c>
      <c r="H133" s="37">
        <v>200</v>
      </c>
      <c r="I133" s="38"/>
      <c r="J133" s="39">
        <f>SUMIF($E$8:$E$240,$E133,$H$8:$H$240)</f>
        <v>2250</v>
      </c>
      <c r="K133" s="39">
        <f>SUMIF($E$8:$E$240,$E133,$I$8:$I$240)</f>
        <v>0</v>
      </c>
    </row>
    <row r="134" spans="1:11" s="6" customFormat="1" x14ac:dyDescent="0.4">
      <c r="A134" s="29">
        <v>112210101</v>
      </c>
      <c r="B134" s="29" t="s">
        <v>301</v>
      </c>
      <c r="C134" s="30">
        <v>11221017001017</v>
      </c>
      <c r="D134" s="29" t="s">
        <v>22</v>
      </c>
      <c r="E134" s="31" t="s">
        <v>302</v>
      </c>
      <c r="F134" s="29">
        <v>221</v>
      </c>
      <c r="G134" s="31" t="s">
        <v>303</v>
      </c>
      <c r="H134" s="6">
        <v>800</v>
      </c>
      <c r="I134" s="32"/>
      <c r="J134" s="33"/>
      <c r="K134" s="33"/>
    </row>
    <row r="135" spans="1:11" s="6" customFormat="1" x14ac:dyDescent="0.4">
      <c r="A135" s="29">
        <v>112210102</v>
      </c>
      <c r="B135" s="29" t="s">
        <v>304</v>
      </c>
      <c r="C135" s="30">
        <v>11221017002017</v>
      </c>
      <c r="D135" s="29" t="s">
        <v>22</v>
      </c>
      <c r="E135" s="31" t="s">
        <v>302</v>
      </c>
      <c r="F135" s="29">
        <v>221</v>
      </c>
      <c r="G135" s="31" t="s">
        <v>305</v>
      </c>
      <c r="H135" s="6">
        <v>1000</v>
      </c>
      <c r="I135" s="32"/>
      <c r="J135" s="33"/>
      <c r="K135" s="33"/>
    </row>
    <row r="136" spans="1:11" s="6" customFormat="1" x14ac:dyDescent="0.4">
      <c r="A136" s="29">
        <v>112210104</v>
      </c>
      <c r="B136" s="29" t="s">
        <v>306</v>
      </c>
      <c r="C136" s="30">
        <v>11221017003017</v>
      </c>
      <c r="D136" s="29" t="s">
        <v>22</v>
      </c>
      <c r="E136" s="31" t="s">
        <v>302</v>
      </c>
      <c r="F136" s="29">
        <v>221</v>
      </c>
      <c r="G136" s="31" t="s">
        <v>307</v>
      </c>
      <c r="H136" s="6" t="s">
        <v>52</v>
      </c>
      <c r="I136" s="32"/>
      <c r="J136" s="33"/>
      <c r="K136" s="33"/>
    </row>
    <row r="137" spans="1:11" s="6" customFormat="1" x14ac:dyDescent="0.4">
      <c r="A137" s="29">
        <v>112210105</v>
      </c>
      <c r="B137" s="29" t="s">
        <v>308</v>
      </c>
      <c r="C137" s="30">
        <v>11221017004017</v>
      </c>
      <c r="D137" s="29" t="s">
        <v>22</v>
      </c>
      <c r="E137" s="31" t="s">
        <v>302</v>
      </c>
      <c r="F137" s="29">
        <v>221</v>
      </c>
      <c r="G137" s="31" t="s">
        <v>309</v>
      </c>
      <c r="H137" s="6">
        <v>650</v>
      </c>
      <c r="I137" s="32"/>
      <c r="J137" s="33"/>
      <c r="K137" s="33"/>
    </row>
    <row r="138" spans="1:11" s="6" customFormat="1" x14ac:dyDescent="0.4">
      <c r="A138" s="29">
        <v>112210106</v>
      </c>
      <c r="B138" s="29" t="s">
        <v>310</v>
      </c>
      <c r="C138" s="30">
        <v>11221017005017</v>
      </c>
      <c r="D138" s="29" t="s">
        <v>22</v>
      </c>
      <c r="E138" s="31" t="s">
        <v>302</v>
      </c>
      <c r="F138" s="29">
        <v>221</v>
      </c>
      <c r="G138" s="31" t="s">
        <v>311</v>
      </c>
      <c r="H138" s="6" t="s">
        <v>52</v>
      </c>
      <c r="I138" s="32"/>
      <c r="J138" s="33"/>
      <c r="K138" s="33"/>
    </row>
    <row r="139" spans="1:11" s="6" customFormat="1" x14ac:dyDescent="0.4">
      <c r="A139" s="29">
        <v>112210108</v>
      </c>
      <c r="B139" s="29" t="s">
        <v>312</v>
      </c>
      <c r="C139" s="30">
        <v>11221017006017</v>
      </c>
      <c r="D139" s="29" t="s">
        <v>22</v>
      </c>
      <c r="E139" s="31" t="s">
        <v>302</v>
      </c>
      <c r="F139" s="29">
        <v>221</v>
      </c>
      <c r="G139" s="31" t="s">
        <v>313</v>
      </c>
      <c r="H139" s="6">
        <v>750</v>
      </c>
      <c r="I139" s="32"/>
      <c r="J139" s="33"/>
      <c r="K139" s="33"/>
    </row>
    <row r="140" spans="1:11" s="6" customFormat="1" x14ac:dyDescent="0.4">
      <c r="A140" s="34">
        <v>112210114</v>
      </c>
      <c r="B140" s="34" t="s">
        <v>314</v>
      </c>
      <c r="C140" s="35">
        <v>11221017008017</v>
      </c>
      <c r="D140" s="34" t="s">
        <v>22</v>
      </c>
      <c r="E140" s="36" t="s">
        <v>302</v>
      </c>
      <c r="F140" s="34">
        <v>221</v>
      </c>
      <c r="G140" s="36" t="s">
        <v>315</v>
      </c>
      <c r="H140" s="37" t="s">
        <v>52</v>
      </c>
      <c r="I140" s="38"/>
      <c r="J140" s="39">
        <f>SUMIF($E$8:$E$240,$E140,$H$8:$H$240)</f>
        <v>3200</v>
      </c>
      <c r="K140" s="39">
        <f>SUMIF($E$8:$E$240,$E140,$I$8:$I$240)</f>
        <v>0</v>
      </c>
    </row>
    <row r="141" spans="1:11" s="6" customFormat="1" x14ac:dyDescent="0.4">
      <c r="A141" s="29">
        <v>112220101</v>
      </c>
      <c r="B141" s="29" t="s">
        <v>316</v>
      </c>
      <c r="C141" s="30">
        <v>11222017001017</v>
      </c>
      <c r="D141" s="29" t="s">
        <v>22</v>
      </c>
      <c r="E141" s="31" t="s">
        <v>317</v>
      </c>
      <c r="F141" s="29">
        <v>222</v>
      </c>
      <c r="G141" s="31" t="s">
        <v>318</v>
      </c>
      <c r="H141" s="6">
        <v>1050</v>
      </c>
      <c r="I141" s="32"/>
      <c r="J141" s="33"/>
      <c r="K141" s="33"/>
    </row>
    <row r="142" spans="1:11" s="6" customFormat="1" x14ac:dyDescent="0.4">
      <c r="A142" s="29">
        <v>112220102</v>
      </c>
      <c r="B142" s="29" t="s">
        <v>319</v>
      </c>
      <c r="C142" s="30">
        <v>11222017002017</v>
      </c>
      <c r="D142" s="29" t="s">
        <v>22</v>
      </c>
      <c r="E142" s="31" t="s">
        <v>317</v>
      </c>
      <c r="F142" s="29">
        <v>222</v>
      </c>
      <c r="G142" s="31" t="s">
        <v>320</v>
      </c>
      <c r="H142" s="6">
        <v>300</v>
      </c>
      <c r="I142" s="32"/>
      <c r="J142" s="33"/>
      <c r="K142" s="33"/>
    </row>
    <row r="143" spans="1:11" s="6" customFormat="1" x14ac:dyDescent="0.4">
      <c r="A143" s="29">
        <v>112220104</v>
      </c>
      <c r="B143" s="29" t="s">
        <v>321</v>
      </c>
      <c r="C143" s="30">
        <v>11222017003017</v>
      </c>
      <c r="D143" s="29" t="s">
        <v>22</v>
      </c>
      <c r="E143" s="31" t="s">
        <v>317</v>
      </c>
      <c r="F143" s="29">
        <v>222</v>
      </c>
      <c r="G143" s="31" t="s">
        <v>322</v>
      </c>
      <c r="H143" s="6" t="s">
        <v>52</v>
      </c>
      <c r="I143" s="32"/>
      <c r="J143" s="33"/>
      <c r="K143" s="33"/>
    </row>
    <row r="144" spans="1:11" s="6" customFormat="1" x14ac:dyDescent="0.4">
      <c r="A144" s="29">
        <v>112220105</v>
      </c>
      <c r="B144" s="29" t="s">
        <v>323</v>
      </c>
      <c r="C144" s="30">
        <v>11222017004017</v>
      </c>
      <c r="D144" s="29" t="s">
        <v>22</v>
      </c>
      <c r="E144" s="31" t="s">
        <v>317</v>
      </c>
      <c r="F144" s="29">
        <v>222</v>
      </c>
      <c r="G144" s="31" t="s">
        <v>324</v>
      </c>
      <c r="H144" s="6">
        <v>300</v>
      </c>
      <c r="I144" s="32"/>
      <c r="J144" s="33"/>
      <c r="K144" s="33"/>
    </row>
    <row r="145" spans="1:11" s="6" customFormat="1" x14ac:dyDescent="0.4">
      <c r="A145" s="29">
        <v>112220107</v>
      </c>
      <c r="B145" s="29" t="s">
        <v>325</v>
      </c>
      <c r="C145" s="30">
        <v>11222017005017</v>
      </c>
      <c r="D145" s="29" t="s">
        <v>22</v>
      </c>
      <c r="E145" s="31" t="s">
        <v>317</v>
      </c>
      <c r="F145" s="29">
        <v>222</v>
      </c>
      <c r="G145" s="31" t="s">
        <v>326</v>
      </c>
      <c r="H145" s="6">
        <v>850</v>
      </c>
      <c r="I145" s="32"/>
      <c r="J145" s="33"/>
      <c r="K145" s="33"/>
    </row>
    <row r="146" spans="1:11" s="6" customFormat="1" x14ac:dyDescent="0.4">
      <c r="A146" s="29">
        <v>112220109</v>
      </c>
      <c r="B146" s="29" t="s">
        <v>327</v>
      </c>
      <c r="C146" s="30">
        <v>11222017006017</v>
      </c>
      <c r="D146" s="29" t="s">
        <v>22</v>
      </c>
      <c r="E146" s="31" t="s">
        <v>317</v>
      </c>
      <c r="F146" s="29">
        <v>222</v>
      </c>
      <c r="G146" s="31" t="s">
        <v>328</v>
      </c>
      <c r="H146" s="6">
        <v>150</v>
      </c>
      <c r="I146" s="32"/>
      <c r="J146" s="33"/>
      <c r="K146" s="33"/>
    </row>
    <row r="147" spans="1:11" s="6" customFormat="1" x14ac:dyDescent="0.4">
      <c r="A147" s="34">
        <v>112220112</v>
      </c>
      <c r="B147" s="34" t="s">
        <v>329</v>
      </c>
      <c r="C147" s="35">
        <v>11222017007017</v>
      </c>
      <c r="D147" s="34" t="s">
        <v>22</v>
      </c>
      <c r="E147" s="36" t="s">
        <v>317</v>
      </c>
      <c r="F147" s="34">
        <v>222</v>
      </c>
      <c r="G147" s="36" t="s">
        <v>330</v>
      </c>
      <c r="H147" s="37">
        <v>250</v>
      </c>
      <c r="I147" s="38"/>
      <c r="J147" s="39">
        <f>SUMIF($E$8:$E$240,$E147,$H$8:$H$240)</f>
        <v>2900</v>
      </c>
      <c r="K147" s="39">
        <f>SUMIF($E$8:$E$240,$E147,$I$8:$I$240)</f>
        <v>0</v>
      </c>
    </row>
    <row r="148" spans="1:11" s="6" customFormat="1" x14ac:dyDescent="0.4">
      <c r="A148" s="29">
        <v>112230101</v>
      </c>
      <c r="B148" s="29" t="s">
        <v>331</v>
      </c>
      <c r="C148" s="30">
        <v>11223017001017</v>
      </c>
      <c r="D148" s="29" t="s">
        <v>22</v>
      </c>
      <c r="E148" s="31" t="s">
        <v>332</v>
      </c>
      <c r="F148" s="29">
        <v>223</v>
      </c>
      <c r="G148" s="31" t="s">
        <v>333</v>
      </c>
      <c r="H148" s="6">
        <v>150</v>
      </c>
      <c r="I148" s="32"/>
      <c r="J148" s="33"/>
      <c r="K148" s="33"/>
    </row>
    <row r="149" spans="1:11" s="6" customFormat="1" x14ac:dyDescent="0.4">
      <c r="A149" s="34">
        <v>112230102</v>
      </c>
      <c r="B149" s="34" t="s">
        <v>334</v>
      </c>
      <c r="C149" s="35">
        <v>11223017002017</v>
      </c>
      <c r="D149" s="34" t="s">
        <v>22</v>
      </c>
      <c r="E149" s="36" t="s">
        <v>332</v>
      </c>
      <c r="F149" s="34">
        <v>223</v>
      </c>
      <c r="G149" s="36" t="s">
        <v>335</v>
      </c>
      <c r="H149" s="37">
        <v>100</v>
      </c>
      <c r="I149" s="38"/>
      <c r="J149" s="39">
        <f>SUMIF($E$8:$E$240,$E149,$H$8:$H$240)</f>
        <v>250</v>
      </c>
      <c r="K149" s="39">
        <f>SUMIF($E$8:$E$240,$E149,$I$8:$I$240)</f>
        <v>0</v>
      </c>
    </row>
    <row r="150" spans="1:11" s="6" customFormat="1" x14ac:dyDescent="0.4">
      <c r="A150" s="29">
        <v>112240101</v>
      </c>
      <c r="B150" s="29" t="s">
        <v>336</v>
      </c>
      <c r="C150" s="30">
        <v>11224017001017</v>
      </c>
      <c r="D150" s="29" t="s">
        <v>22</v>
      </c>
      <c r="E150" s="31" t="s">
        <v>337</v>
      </c>
      <c r="F150" s="29">
        <v>224</v>
      </c>
      <c r="G150" s="31" t="s">
        <v>338</v>
      </c>
      <c r="H150" s="6" t="s">
        <v>52</v>
      </c>
      <c r="I150" s="32"/>
      <c r="J150" s="33"/>
      <c r="K150" s="33"/>
    </row>
    <row r="151" spans="1:11" s="6" customFormat="1" x14ac:dyDescent="0.4">
      <c r="A151" s="29">
        <v>112240102</v>
      </c>
      <c r="B151" s="29" t="s">
        <v>339</v>
      </c>
      <c r="C151" s="30">
        <v>11224017002017</v>
      </c>
      <c r="D151" s="29" t="s">
        <v>22</v>
      </c>
      <c r="E151" s="31" t="s">
        <v>337</v>
      </c>
      <c r="F151" s="29">
        <v>224</v>
      </c>
      <c r="G151" s="31" t="s">
        <v>340</v>
      </c>
      <c r="H151" s="6" t="s">
        <v>52</v>
      </c>
      <c r="I151" s="32"/>
      <c r="J151" s="33"/>
      <c r="K151" s="33"/>
    </row>
    <row r="152" spans="1:11" s="6" customFormat="1" x14ac:dyDescent="0.4">
      <c r="A152" s="34">
        <v>112240105</v>
      </c>
      <c r="B152" s="34" t="s">
        <v>341</v>
      </c>
      <c r="C152" s="35">
        <v>11224017004017</v>
      </c>
      <c r="D152" s="34" t="s">
        <v>22</v>
      </c>
      <c r="E152" s="36" t="s">
        <v>337</v>
      </c>
      <c r="F152" s="34">
        <v>224</v>
      </c>
      <c r="G152" s="36" t="s">
        <v>342</v>
      </c>
      <c r="H152" s="37">
        <v>600</v>
      </c>
      <c r="I152" s="38"/>
      <c r="J152" s="39">
        <f>SUMIF($E$8:$E$240,$E152,$H$8:$H$240)</f>
        <v>600</v>
      </c>
      <c r="K152" s="39">
        <f>SUMIF($E$8:$E$240,$E152,$I$8:$I$240)</f>
        <v>0</v>
      </c>
    </row>
    <row r="153" spans="1:11" s="6" customFormat="1" x14ac:dyDescent="0.4">
      <c r="A153" s="29">
        <v>112250101</v>
      </c>
      <c r="B153" s="29" t="s">
        <v>343</v>
      </c>
      <c r="C153" s="30">
        <v>11225017001017</v>
      </c>
      <c r="D153" s="29" t="s">
        <v>22</v>
      </c>
      <c r="E153" s="31" t="s">
        <v>344</v>
      </c>
      <c r="F153" s="29">
        <v>225</v>
      </c>
      <c r="G153" s="31" t="s">
        <v>345</v>
      </c>
      <c r="H153" s="6">
        <v>200</v>
      </c>
      <c r="I153" s="32"/>
      <c r="J153" s="33"/>
      <c r="K153" s="33"/>
    </row>
    <row r="154" spans="1:11" s="6" customFormat="1" x14ac:dyDescent="0.4">
      <c r="A154" s="29">
        <v>112250102</v>
      </c>
      <c r="B154" s="29" t="s">
        <v>346</v>
      </c>
      <c r="C154" s="30">
        <v>11225017002017</v>
      </c>
      <c r="D154" s="29" t="s">
        <v>22</v>
      </c>
      <c r="E154" s="31" t="s">
        <v>344</v>
      </c>
      <c r="F154" s="29">
        <v>225</v>
      </c>
      <c r="G154" s="31" t="s">
        <v>347</v>
      </c>
      <c r="H154" s="6">
        <v>250</v>
      </c>
      <c r="I154" s="32"/>
      <c r="J154" s="33"/>
      <c r="K154" s="33"/>
    </row>
    <row r="155" spans="1:11" s="6" customFormat="1" x14ac:dyDescent="0.4">
      <c r="A155" s="29">
        <v>112250103</v>
      </c>
      <c r="B155" s="29" t="s">
        <v>348</v>
      </c>
      <c r="C155" s="30">
        <v>11225017003017</v>
      </c>
      <c r="D155" s="29" t="s">
        <v>22</v>
      </c>
      <c r="E155" s="31" t="s">
        <v>344</v>
      </c>
      <c r="F155" s="29">
        <v>225</v>
      </c>
      <c r="G155" s="31" t="s">
        <v>349</v>
      </c>
      <c r="H155" s="6">
        <v>250</v>
      </c>
      <c r="I155" s="32"/>
      <c r="J155" s="33"/>
      <c r="K155" s="33"/>
    </row>
    <row r="156" spans="1:11" s="6" customFormat="1" x14ac:dyDescent="0.4">
      <c r="A156" s="29">
        <v>112250104</v>
      </c>
      <c r="B156" s="29" t="s">
        <v>350</v>
      </c>
      <c r="C156" s="30">
        <v>11225017004017</v>
      </c>
      <c r="D156" s="29" t="s">
        <v>22</v>
      </c>
      <c r="E156" s="31" t="s">
        <v>344</v>
      </c>
      <c r="F156" s="29">
        <v>225</v>
      </c>
      <c r="G156" s="31" t="s">
        <v>351</v>
      </c>
      <c r="H156" s="6">
        <v>150</v>
      </c>
      <c r="I156" s="32"/>
      <c r="J156" s="33"/>
      <c r="K156" s="33"/>
    </row>
    <row r="157" spans="1:11" s="6" customFormat="1" x14ac:dyDescent="0.4">
      <c r="A157" s="29">
        <v>112250105</v>
      </c>
      <c r="B157" s="29" t="s">
        <v>352</v>
      </c>
      <c r="C157" s="30">
        <v>11225017005017</v>
      </c>
      <c r="D157" s="29" t="s">
        <v>22</v>
      </c>
      <c r="E157" s="31" t="s">
        <v>344</v>
      </c>
      <c r="F157" s="29">
        <v>225</v>
      </c>
      <c r="G157" s="31" t="s">
        <v>353</v>
      </c>
      <c r="H157" s="6">
        <v>300</v>
      </c>
      <c r="I157" s="32"/>
      <c r="J157" s="33"/>
      <c r="K157" s="33"/>
    </row>
    <row r="158" spans="1:11" s="6" customFormat="1" x14ac:dyDescent="0.4">
      <c r="A158" s="34">
        <v>112250106</v>
      </c>
      <c r="B158" s="34" t="s">
        <v>354</v>
      </c>
      <c r="C158" s="35">
        <v>11225017006017</v>
      </c>
      <c r="D158" s="34" t="s">
        <v>22</v>
      </c>
      <c r="E158" s="36" t="s">
        <v>344</v>
      </c>
      <c r="F158" s="34">
        <v>225</v>
      </c>
      <c r="G158" s="36" t="s">
        <v>355</v>
      </c>
      <c r="H158" s="37">
        <v>150</v>
      </c>
      <c r="I158" s="38"/>
      <c r="J158" s="39">
        <f>SUMIF($E$8:$E$240,$E158,$H$8:$H$240)</f>
        <v>1300</v>
      </c>
      <c r="K158" s="39">
        <f>SUMIF($E$8:$E$240,$E158,$I$8:$I$240)</f>
        <v>0</v>
      </c>
    </row>
    <row r="159" spans="1:11" s="6" customFormat="1" x14ac:dyDescent="0.4">
      <c r="A159" s="29">
        <v>112270102</v>
      </c>
      <c r="B159" s="29" t="s">
        <v>356</v>
      </c>
      <c r="C159" s="30">
        <v>11227017001017</v>
      </c>
      <c r="D159" s="29" t="s">
        <v>22</v>
      </c>
      <c r="E159" s="31" t="s">
        <v>357</v>
      </c>
      <c r="F159" s="29">
        <v>227</v>
      </c>
      <c r="G159" s="31" t="s">
        <v>358</v>
      </c>
      <c r="H159" s="6">
        <v>300</v>
      </c>
      <c r="I159" s="32"/>
      <c r="J159" s="33"/>
      <c r="K159" s="33"/>
    </row>
    <row r="160" spans="1:11" s="6" customFormat="1" x14ac:dyDescent="0.4">
      <c r="A160" s="29">
        <v>112270103</v>
      </c>
      <c r="B160" s="29" t="s">
        <v>359</v>
      </c>
      <c r="C160" s="30">
        <v>11227017002017</v>
      </c>
      <c r="D160" s="29" t="s">
        <v>22</v>
      </c>
      <c r="E160" s="31" t="s">
        <v>357</v>
      </c>
      <c r="F160" s="29">
        <v>227</v>
      </c>
      <c r="G160" s="31" t="s">
        <v>360</v>
      </c>
      <c r="H160" s="6">
        <v>300</v>
      </c>
      <c r="I160" s="32"/>
      <c r="J160" s="33"/>
      <c r="K160" s="33"/>
    </row>
    <row r="161" spans="1:11" s="6" customFormat="1" x14ac:dyDescent="0.4">
      <c r="A161" s="29">
        <v>112270104</v>
      </c>
      <c r="B161" s="29" t="s">
        <v>361</v>
      </c>
      <c r="C161" s="30">
        <v>11227017003017</v>
      </c>
      <c r="D161" s="29" t="s">
        <v>22</v>
      </c>
      <c r="E161" s="31" t="s">
        <v>357</v>
      </c>
      <c r="F161" s="29">
        <v>227</v>
      </c>
      <c r="G161" s="31" t="s">
        <v>362</v>
      </c>
      <c r="H161" s="6" t="s">
        <v>52</v>
      </c>
      <c r="I161" s="32"/>
      <c r="J161" s="33"/>
      <c r="K161" s="33"/>
    </row>
    <row r="162" spans="1:11" s="6" customFormat="1" x14ac:dyDescent="0.4">
      <c r="A162" s="34">
        <v>112270105</v>
      </c>
      <c r="B162" s="34" t="s">
        <v>363</v>
      </c>
      <c r="C162" s="35">
        <v>11227017004017</v>
      </c>
      <c r="D162" s="34" t="s">
        <v>22</v>
      </c>
      <c r="E162" s="36" t="s">
        <v>357</v>
      </c>
      <c r="F162" s="34">
        <v>227</v>
      </c>
      <c r="G162" s="36" t="s">
        <v>364</v>
      </c>
      <c r="H162" s="37">
        <v>200</v>
      </c>
      <c r="I162" s="38"/>
      <c r="J162" s="39">
        <f>SUMIF($E$8:$E$240,$E162,$H$8:$H$240)</f>
        <v>800</v>
      </c>
      <c r="K162" s="39">
        <f>SUMIF($E$8:$E$240,$E162,$I$8:$I$240)</f>
        <v>0</v>
      </c>
    </row>
    <row r="163" spans="1:11" s="6" customFormat="1" x14ac:dyDescent="0.4">
      <c r="A163" s="29">
        <v>112280101</v>
      </c>
      <c r="B163" s="29" t="s">
        <v>365</v>
      </c>
      <c r="C163" s="30">
        <v>11228017001017</v>
      </c>
      <c r="D163" s="29" t="s">
        <v>22</v>
      </c>
      <c r="E163" s="31" t="s">
        <v>366</v>
      </c>
      <c r="F163" s="29">
        <v>228</v>
      </c>
      <c r="G163" s="31" t="s">
        <v>367</v>
      </c>
      <c r="H163" s="6">
        <v>650</v>
      </c>
      <c r="I163" s="32"/>
      <c r="J163" s="33"/>
      <c r="K163" s="33"/>
    </row>
    <row r="164" spans="1:11" s="6" customFormat="1" x14ac:dyDescent="0.4">
      <c r="A164" s="29">
        <v>112280102</v>
      </c>
      <c r="B164" s="29" t="s">
        <v>368</v>
      </c>
      <c r="C164" s="30">
        <v>11228017002017</v>
      </c>
      <c r="D164" s="29" t="s">
        <v>22</v>
      </c>
      <c r="E164" s="31" t="s">
        <v>366</v>
      </c>
      <c r="F164" s="29">
        <v>228</v>
      </c>
      <c r="G164" s="31" t="s">
        <v>369</v>
      </c>
      <c r="H164" s="6">
        <v>150</v>
      </c>
      <c r="I164" s="32"/>
      <c r="J164" s="33"/>
      <c r="K164" s="33"/>
    </row>
    <row r="165" spans="1:11" s="6" customFormat="1" x14ac:dyDescent="0.4">
      <c r="A165" s="34">
        <v>112280103</v>
      </c>
      <c r="B165" s="34" t="s">
        <v>370</v>
      </c>
      <c r="C165" s="35">
        <v>11228017003017</v>
      </c>
      <c r="D165" s="34" t="s">
        <v>22</v>
      </c>
      <c r="E165" s="36" t="s">
        <v>366</v>
      </c>
      <c r="F165" s="34">
        <v>228</v>
      </c>
      <c r="G165" s="36" t="s">
        <v>371</v>
      </c>
      <c r="H165" s="37">
        <v>200</v>
      </c>
      <c r="I165" s="38"/>
      <c r="J165" s="39">
        <f>SUMIF($E$8:$E$240,$E165,$H$8:$H$240)</f>
        <v>1000</v>
      </c>
      <c r="K165" s="39">
        <f>SUMIF($E$8:$E$240,$E165,$I$8:$I$240)</f>
        <v>0</v>
      </c>
    </row>
    <row r="166" spans="1:11" s="6" customFormat="1" x14ac:dyDescent="0.4">
      <c r="A166" s="40">
        <v>112290101</v>
      </c>
      <c r="B166" s="40" t="s">
        <v>372</v>
      </c>
      <c r="C166" s="41">
        <v>11229017001017</v>
      </c>
      <c r="D166" s="40" t="s">
        <v>22</v>
      </c>
      <c r="E166" s="42" t="s">
        <v>373</v>
      </c>
      <c r="F166" s="40">
        <v>229</v>
      </c>
      <c r="G166" s="42" t="s">
        <v>374</v>
      </c>
      <c r="H166" s="43">
        <v>400</v>
      </c>
      <c r="I166" s="44"/>
      <c r="J166" s="39">
        <f>SUMIF($E$8:$E$240,$E166,$H$8:$H$240)</f>
        <v>400</v>
      </c>
      <c r="K166" s="39">
        <f>SUMIF($E$8:$E$240,$E166,$I$8:$I$240)</f>
        <v>0</v>
      </c>
    </row>
    <row r="167" spans="1:11" s="6" customFormat="1" x14ac:dyDescent="0.4">
      <c r="A167" s="29">
        <v>112300101</v>
      </c>
      <c r="B167" s="29" t="s">
        <v>375</v>
      </c>
      <c r="C167" s="30">
        <v>11230017001017</v>
      </c>
      <c r="D167" s="29" t="s">
        <v>22</v>
      </c>
      <c r="E167" s="31" t="s">
        <v>376</v>
      </c>
      <c r="F167" s="29">
        <v>230</v>
      </c>
      <c r="G167" s="31" t="s">
        <v>377</v>
      </c>
      <c r="H167" s="6">
        <v>150</v>
      </c>
      <c r="I167" s="32"/>
      <c r="J167" s="33"/>
      <c r="K167" s="33"/>
    </row>
    <row r="168" spans="1:11" s="6" customFormat="1" x14ac:dyDescent="0.4">
      <c r="A168" s="29">
        <v>112300102</v>
      </c>
      <c r="B168" s="29" t="s">
        <v>378</v>
      </c>
      <c r="C168" s="30">
        <v>11230017002017</v>
      </c>
      <c r="D168" s="29" t="s">
        <v>22</v>
      </c>
      <c r="E168" s="31" t="s">
        <v>376</v>
      </c>
      <c r="F168" s="29">
        <v>230</v>
      </c>
      <c r="G168" s="31" t="s">
        <v>379</v>
      </c>
      <c r="H168" s="6">
        <v>300</v>
      </c>
      <c r="I168" s="32"/>
      <c r="J168" s="33"/>
      <c r="K168" s="33"/>
    </row>
    <row r="169" spans="1:11" s="6" customFormat="1" x14ac:dyDescent="0.4">
      <c r="A169" s="34">
        <v>112300103</v>
      </c>
      <c r="B169" s="34" t="s">
        <v>380</v>
      </c>
      <c r="C169" s="35">
        <v>11230017003017</v>
      </c>
      <c r="D169" s="34" t="s">
        <v>22</v>
      </c>
      <c r="E169" s="36" t="s">
        <v>376</v>
      </c>
      <c r="F169" s="34">
        <v>230</v>
      </c>
      <c r="G169" s="36" t="s">
        <v>381</v>
      </c>
      <c r="H169" s="37">
        <v>100</v>
      </c>
      <c r="I169" s="38"/>
      <c r="J169" s="39">
        <f>SUMIF($E$8:$E$240,$E169,$H$8:$H$240)</f>
        <v>550</v>
      </c>
      <c r="K169" s="39">
        <f>SUMIF($E$8:$E$240,$E169,$I$8:$I$240)</f>
        <v>0</v>
      </c>
    </row>
    <row r="170" spans="1:11" s="6" customFormat="1" x14ac:dyDescent="0.4">
      <c r="A170" s="29">
        <v>112310101</v>
      </c>
      <c r="B170" s="29" t="s">
        <v>382</v>
      </c>
      <c r="C170" s="30">
        <v>11231017001017</v>
      </c>
      <c r="D170" s="29" t="s">
        <v>22</v>
      </c>
      <c r="E170" s="31" t="s">
        <v>383</v>
      </c>
      <c r="F170" s="29">
        <v>231</v>
      </c>
      <c r="G170" s="31" t="s">
        <v>384</v>
      </c>
      <c r="H170" s="6">
        <v>400</v>
      </c>
      <c r="I170" s="32"/>
      <c r="J170" s="33"/>
      <c r="K170" s="33"/>
    </row>
    <row r="171" spans="1:11" s="6" customFormat="1" x14ac:dyDescent="0.4">
      <c r="A171" s="29">
        <v>112310102</v>
      </c>
      <c r="B171" s="29" t="s">
        <v>385</v>
      </c>
      <c r="C171" s="30">
        <v>11231017002017</v>
      </c>
      <c r="D171" s="29" t="s">
        <v>22</v>
      </c>
      <c r="E171" s="31" t="s">
        <v>383</v>
      </c>
      <c r="F171" s="29">
        <v>231</v>
      </c>
      <c r="G171" s="31" t="s">
        <v>386</v>
      </c>
      <c r="H171" s="6">
        <v>150</v>
      </c>
      <c r="I171" s="32"/>
      <c r="J171" s="33"/>
      <c r="K171" s="33"/>
    </row>
    <row r="172" spans="1:11" s="6" customFormat="1" x14ac:dyDescent="0.4">
      <c r="A172" s="29">
        <v>112310103</v>
      </c>
      <c r="B172" s="29" t="s">
        <v>387</v>
      </c>
      <c r="C172" s="30">
        <v>11231017003017</v>
      </c>
      <c r="D172" s="29" t="s">
        <v>22</v>
      </c>
      <c r="E172" s="31" t="s">
        <v>383</v>
      </c>
      <c r="F172" s="29">
        <v>231</v>
      </c>
      <c r="G172" s="31" t="s">
        <v>388</v>
      </c>
      <c r="H172" s="6">
        <v>100</v>
      </c>
      <c r="I172" s="32"/>
      <c r="J172" s="33"/>
      <c r="K172" s="33"/>
    </row>
    <row r="173" spans="1:11" s="6" customFormat="1" x14ac:dyDescent="0.4">
      <c r="A173" s="34">
        <v>112310104</v>
      </c>
      <c r="B173" s="34" t="s">
        <v>389</v>
      </c>
      <c r="C173" s="35">
        <v>11231017004017</v>
      </c>
      <c r="D173" s="34" t="s">
        <v>22</v>
      </c>
      <c r="E173" s="36" t="s">
        <v>383</v>
      </c>
      <c r="F173" s="34">
        <v>231</v>
      </c>
      <c r="G173" s="36" t="s">
        <v>390</v>
      </c>
      <c r="H173" s="37">
        <v>150</v>
      </c>
      <c r="I173" s="38"/>
      <c r="J173" s="39">
        <f>SUMIF($E$8:$E$240,$E173,$H$8:$H$240)</f>
        <v>800</v>
      </c>
      <c r="K173" s="39">
        <f>SUMIF($E$8:$E$240,$E173,$I$8:$I$240)</f>
        <v>0</v>
      </c>
    </row>
    <row r="174" spans="1:11" s="6" customFormat="1" x14ac:dyDescent="0.4">
      <c r="A174" s="29">
        <v>112320101</v>
      </c>
      <c r="B174" s="29" t="s">
        <v>391</v>
      </c>
      <c r="C174" s="30">
        <v>11232017001017</v>
      </c>
      <c r="D174" s="29" t="s">
        <v>22</v>
      </c>
      <c r="E174" s="31" t="s">
        <v>392</v>
      </c>
      <c r="F174" s="29">
        <v>232</v>
      </c>
      <c r="G174" s="31" t="s">
        <v>393</v>
      </c>
      <c r="H174" s="6">
        <v>300</v>
      </c>
      <c r="I174" s="32"/>
      <c r="J174" s="33"/>
      <c r="K174" s="33"/>
    </row>
    <row r="175" spans="1:11" s="6" customFormat="1" x14ac:dyDescent="0.4">
      <c r="A175" s="29">
        <v>112320102</v>
      </c>
      <c r="B175" s="29" t="s">
        <v>394</v>
      </c>
      <c r="C175" s="30">
        <v>11232017002017</v>
      </c>
      <c r="D175" s="29" t="s">
        <v>22</v>
      </c>
      <c r="E175" s="31" t="s">
        <v>392</v>
      </c>
      <c r="F175" s="29">
        <v>232</v>
      </c>
      <c r="G175" s="31" t="s">
        <v>395</v>
      </c>
      <c r="H175" s="6" t="s">
        <v>52</v>
      </c>
      <c r="I175" s="32"/>
      <c r="J175" s="33"/>
      <c r="K175" s="33"/>
    </row>
    <row r="176" spans="1:11" s="6" customFormat="1" x14ac:dyDescent="0.4">
      <c r="A176" s="29">
        <v>112320103</v>
      </c>
      <c r="B176" s="29" t="s">
        <v>396</v>
      </c>
      <c r="C176" s="30">
        <v>11232017003017</v>
      </c>
      <c r="D176" s="29" t="s">
        <v>22</v>
      </c>
      <c r="E176" s="31" t="s">
        <v>392</v>
      </c>
      <c r="F176" s="29">
        <v>232</v>
      </c>
      <c r="G176" s="31" t="s">
        <v>397</v>
      </c>
      <c r="H176" s="6">
        <v>100</v>
      </c>
      <c r="I176" s="32"/>
      <c r="J176" s="33"/>
      <c r="K176" s="33"/>
    </row>
    <row r="177" spans="1:11" s="6" customFormat="1" x14ac:dyDescent="0.4">
      <c r="A177" s="29">
        <v>112320104</v>
      </c>
      <c r="B177" s="29" t="s">
        <v>398</v>
      </c>
      <c r="C177" s="30">
        <v>11232017004017</v>
      </c>
      <c r="D177" s="29" t="s">
        <v>22</v>
      </c>
      <c r="E177" s="31" t="s">
        <v>392</v>
      </c>
      <c r="F177" s="29">
        <v>232</v>
      </c>
      <c r="G177" s="31" t="s">
        <v>399</v>
      </c>
      <c r="H177" s="6">
        <v>250</v>
      </c>
      <c r="I177" s="32"/>
      <c r="J177" s="33"/>
      <c r="K177" s="33"/>
    </row>
    <row r="178" spans="1:11" s="6" customFormat="1" x14ac:dyDescent="0.4">
      <c r="A178" s="29">
        <v>112320105</v>
      </c>
      <c r="B178" s="29" t="s">
        <v>400</v>
      </c>
      <c r="C178" s="30">
        <v>11232017005017</v>
      </c>
      <c r="D178" s="29" t="s">
        <v>22</v>
      </c>
      <c r="E178" s="31" t="s">
        <v>392</v>
      </c>
      <c r="F178" s="29">
        <v>232</v>
      </c>
      <c r="G178" s="31" t="s">
        <v>401</v>
      </c>
      <c r="H178" s="6">
        <v>150</v>
      </c>
      <c r="I178" s="32"/>
      <c r="J178" s="33"/>
      <c r="K178" s="33"/>
    </row>
    <row r="179" spans="1:11" s="6" customFormat="1" x14ac:dyDescent="0.4">
      <c r="A179" s="34">
        <v>112320106</v>
      </c>
      <c r="B179" s="34" t="s">
        <v>402</v>
      </c>
      <c r="C179" s="35">
        <v>11232017006017</v>
      </c>
      <c r="D179" s="34" t="s">
        <v>22</v>
      </c>
      <c r="E179" s="36" t="s">
        <v>392</v>
      </c>
      <c r="F179" s="34">
        <v>232</v>
      </c>
      <c r="G179" s="36" t="s">
        <v>403</v>
      </c>
      <c r="H179" s="37">
        <v>250</v>
      </c>
      <c r="I179" s="38"/>
      <c r="J179" s="39">
        <f>SUMIF($E$8:$E$240,$E179,$H$8:$H$240)</f>
        <v>1050</v>
      </c>
      <c r="K179" s="39">
        <f>SUMIF($E$8:$E$240,$E179,$I$8:$I$240)</f>
        <v>0</v>
      </c>
    </row>
    <row r="180" spans="1:11" s="6" customFormat="1" x14ac:dyDescent="0.4">
      <c r="A180" s="29">
        <v>112330101</v>
      </c>
      <c r="B180" s="29" t="s">
        <v>404</v>
      </c>
      <c r="C180" s="30">
        <v>11233017001017</v>
      </c>
      <c r="D180" s="29" t="s">
        <v>22</v>
      </c>
      <c r="E180" s="31" t="s">
        <v>405</v>
      </c>
      <c r="F180" s="29">
        <v>233</v>
      </c>
      <c r="G180" s="31" t="s">
        <v>406</v>
      </c>
      <c r="H180" s="6">
        <v>150</v>
      </c>
      <c r="I180" s="32"/>
      <c r="J180" s="33"/>
      <c r="K180" s="33"/>
    </row>
    <row r="181" spans="1:11" s="6" customFormat="1" x14ac:dyDescent="0.4">
      <c r="A181" s="29">
        <v>112330104</v>
      </c>
      <c r="B181" s="29" t="s">
        <v>407</v>
      </c>
      <c r="C181" s="30">
        <v>11233017002017</v>
      </c>
      <c r="D181" s="29" t="s">
        <v>22</v>
      </c>
      <c r="E181" s="31" t="s">
        <v>405</v>
      </c>
      <c r="F181" s="29">
        <v>233</v>
      </c>
      <c r="G181" s="31" t="s">
        <v>408</v>
      </c>
      <c r="H181" s="6">
        <v>550</v>
      </c>
      <c r="I181" s="32"/>
      <c r="J181" s="39">
        <f>SUMIF($E$8:$E$240,$E181,$H$8:$H$240)</f>
        <v>700</v>
      </c>
      <c r="K181" s="39">
        <f>SUMIF($E$8:$E$240,$E181,$I$8:$I$240)</f>
        <v>0</v>
      </c>
    </row>
    <row r="182" spans="1:11" s="6" customFormat="1" x14ac:dyDescent="0.4">
      <c r="A182" s="40">
        <v>112340102</v>
      </c>
      <c r="B182" s="40" t="s">
        <v>409</v>
      </c>
      <c r="C182" s="41">
        <v>11234017001017</v>
      </c>
      <c r="D182" s="40" t="s">
        <v>22</v>
      </c>
      <c r="E182" s="42" t="s">
        <v>410</v>
      </c>
      <c r="F182" s="40">
        <v>234</v>
      </c>
      <c r="G182" s="42" t="s">
        <v>411</v>
      </c>
      <c r="H182" s="43">
        <v>800</v>
      </c>
      <c r="I182" s="44"/>
      <c r="J182" s="39">
        <f>SUMIF($E$8:$E$240,$E182,$H$8:$H$240)</f>
        <v>800</v>
      </c>
      <c r="K182" s="39">
        <f>SUMIF($E$8:$E$240,$E182,$I$8:$I$240)</f>
        <v>0</v>
      </c>
    </row>
    <row r="183" spans="1:11" s="6" customFormat="1" x14ac:dyDescent="0.4">
      <c r="A183" s="29">
        <v>112350101</v>
      </c>
      <c r="B183" s="29" t="s">
        <v>412</v>
      </c>
      <c r="C183" s="30">
        <v>11235017001017</v>
      </c>
      <c r="D183" s="29" t="s">
        <v>22</v>
      </c>
      <c r="E183" s="31" t="s">
        <v>413</v>
      </c>
      <c r="F183" s="29">
        <v>235</v>
      </c>
      <c r="G183" s="31" t="s">
        <v>414</v>
      </c>
      <c r="H183" s="6">
        <v>150</v>
      </c>
      <c r="I183" s="32"/>
      <c r="J183" s="33"/>
      <c r="K183" s="33"/>
    </row>
    <row r="184" spans="1:11" s="6" customFormat="1" x14ac:dyDescent="0.4">
      <c r="A184" s="29">
        <v>112350102</v>
      </c>
      <c r="B184" s="29" t="s">
        <v>415</v>
      </c>
      <c r="C184" s="30">
        <v>11235017002017</v>
      </c>
      <c r="D184" s="29" t="s">
        <v>22</v>
      </c>
      <c r="E184" s="31" t="s">
        <v>413</v>
      </c>
      <c r="F184" s="29">
        <v>235</v>
      </c>
      <c r="G184" s="31" t="s">
        <v>416</v>
      </c>
      <c r="H184" s="6">
        <v>400</v>
      </c>
      <c r="I184" s="32"/>
      <c r="J184" s="33"/>
      <c r="K184" s="33"/>
    </row>
    <row r="185" spans="1:11" s="6" customFormat="1" x14ac:dyDescent="0.4">
      <c r="A185" s="29">
        <v>112350104</v>
      </c>
      <c r="B185" s="29" t="s">
        <v>417</v>
      </c>
      <c r="C185" s="30">
        <v>11235017004017</v>
      </c>
      <c r="D185" s="29" t="s">
        <v>22</v>
      </c>
      <c r="E185" s="31" t="s">
        <v>413</v>
      </c>
      <c r="F185" s="29">
        <v>235</v>
      </c>
      <c r="G185" s="31" t="s">
        <v>418</v>
      </c>
      <c r="H185" s="6">
        <v>100</v>
      </c>
      <c r="I185" s="32"/>
      <c r="J185" s="33"/>
      <c r="K185" s="33"/>
    </row>
    <row r="186" spans="1:11" s="6" customFormat="1" x14ac:dyDescent="0.4">
      <c r="A186" s="34">
        <v>112350106</v>
      </c>
      <c r="B186" s="34" t="s">
        <v>419</v>
      </c>
      <c r="C186" s="35">
        <v>11235017006017</v>
      </c>
      <c r="D186" s="34" t="s">
        <v>22</v>
      </c>
      <c r="E186" s="36" t="s">
        <v>413</v>
      </c>
      <c r="F186" s="34">
        <v>235</v>
      </c>
      <c r="G186" s="36" t="s">
        <v>420</v>
      </c>
      <c r="H186" s="37">
        <v>500</v>
      </c>
      <c r="I186" s="38"/>
      <c r="J186" s="39">
        <f>SUMIF($E$8:$E$240,$E186,$H$8:$H$240)</f>
        <v>1150</v>
      </c>
      <c r="K186" s="39">
        <f>SUMIF($E$8:$E$240,$E186,$I$8:$I$240)</f>
        <v>0</v>
      </c>
    </row>
    <row r="187" spans="1:11" s="6" customFormat="1" x14ac:dyDescent="0.4">
      <c r="A187" s="29">
        <v>112370101</v>
      </c>
      <c r="B187" s="29" t="s">
        <v>421</v>
      </c>
      <c r="C187" s="30">
        <v>11237017001017</v>
      </c>
      <c r="D187" s="29" t="s">
        <v>22</v>
      </c>
      <c r="E187" s="31" t="s">
        <v>422</v>
      </c>
      <c r="F187" s="29">
        <v>237</v>
      </c>
      <c r="G187" s="31" t="s">
        <v>423</v>
      </c>
      <c r="H187" s="6">
        <v>800</v>
      </c>
      <c r="I187" s="32"/>
      <c r="J187" s="33"/>
      <c r="K187" s="33"/>
    </row>
    <row r="188" spans="1:11" s="6" customFormat="1" x14ac:dyDescent="0.4">
      <c r="A188" s="29">
        <v>112370104</v>
      </c>
      <c r="B188" s="29" t="s">
        <v>424</v>
      </c>
      <c r="C188" s="30">
        <v>11237017003017</v>
      </c>
      <c r="D188" s="29" t="s">
        <v>22</v>
      </c>
      <c r="E188" s="31" t="s">
        <v>422</v>
      </c>
      <c r="F188" s="29">
        <v>237</v>
      </c>
      <c r="G188" s="31" t="s">
        <v>425</v>
      </c>
      <c r="H188" s="6" t="s">
        <v>52</v>
      </c>
      <c r="I188" s="32"/>
      <c r="J188" s="33"/>
      <c r="K188" s="33"/>
    </row>
    <row r="189" spans="1:11" s="6" customFormat="1" x14ac:dyDescent="0.4">
      <c r="A189" s="29">
        <v>112370105</v>
      </c>
      <c r="B189" s="29" t="s">
        <v>426</v>
      </c>
      <c r="C189" s="30">
        <v>11237017004017</v>
      </c>
      <c r="D189" s="29" t="s">
        <v>22</v>
      </c>
      <c r="E189" s="31" t="s">
        <v>422</v>
      </c>
      <c r="F189" s="29">
        <v>237</v>
      </c>
      <c r="G189" s="31" t="s">
        <v>427</v>
      </c>
      <c r="H189" s="6">
        <v>600</v>
      </c>
      <c r="I189" s="32"/>
      <c r="J189" s="33"/>
      <c r="K189" s="33"/>
    </row>
    <row r="190" spans="1:11" s="6" customFormat="1" x14ac:dyDescent="0.4">
      <c r="A190" s="34">
        <v>112370106</v>
      </c>
      <c r="B190" s="34" t="s">
        <v>428</v>
      </c>
      <c r="C190" s="35">
        <v>11237017005017</v>
      </c>
      <c r="D190" s="34" t="s">
        <v>22</v>
      </c>
      <c r="E190" s="36" t="s">
        <v>422</v>
      </c>
      <c r="F190" s="34">
        <v>237</v>
      </c>
      <c r="G190" s="36" t="s">
        <v>429</v>
      </c>
      <c r="H190" s="37" t="s">
        <v>52</v>
      </c>
      <c r="I190" s="38"/>
      <c r="J190" s="39">
        <f>SUMIF($E$8:$E$240,$E190,$H$8:$H$240)</f>
        <v>1400</v>
      </c>
      <c r="K190" s="39">
        <f>SUMIF($E$8:$E$240,$E190,$I$8:$I$240)</f>
        <v>0</v>
      </c>
    </row>
    <row r="191" spans="1:11" s="6" customFormat="1" x14ac:dyDescent="0.4">
      <c r="A191" s="29">
        <v>112380101</v>
      </c>
      <c r="B191" s="29" t="s">
        <v>430</v>
      </c>
      <c r="C191" s="30">
        <v>11238017001017</v>
      </c>
      <c r="D191" s="29" t="s">
        <v>22</v>
      </c>
      <c r="E191" s="31" t="s">
        <v>431</v>
      </c>
      <c r="F191" s="29">
        <v>238</v>
      </c>
      <c r="G191" s="31" t="s">
        <v>432</v>
      </c>
      <c r="H191" s="6">
        <v>150</v>
      </c>
      <c r="I191" s="32"/>
      <c r="J191" s="33"/>
      <c r="K191" s="33"/>
    </row>
    <row r="192" spans="1:11" s="6" customFormat="1" x14ac:dyDescent="0.4">
      <c r="A192" s="34">
        <v>112380104</v>
      </c>
      <c r="B192" s="34" t="s">
        <v>433</v>
      </c>
      <c r="C192" s="35">
        <v>11238017002017</v>
      </c>
      <c r="D192" s="34" t="s">
        <v>22</v>
      </c>
      <c r="E192" s="36" t="s">
        <v>431</v>
      </c>
      <c r="F192" s="34">
        <v>238</v>
      </c>
      <c r="G192" s="36" t="s">
        <v>434</v>
      </c>
      <c r="H192" s="37">
        <v>100</v>
      </c>
      <c r="I192" s="38"/>
      <c r="J192" s="39">
        <f>SUMIF($E$8:$E$240,$E192,$H$8:$H$240)</f>
        <v>250</v>
      </c>
      <c r="K192" s="39">
        <f>SUMIF($E$8:$E$240,$E192,$I$8:$I$240)</f>
        <v>0</v>
      </c>
    </row>
    <row r="193" spans="1:11" s="6" customFormat="1" x14ac:dyDescent="0.4">
      <c r="A193" s="29">
        <v>112390101</v>
      </c>
      <c r="B193" s="29" t="s">
        <v>435</v>
      </c>
      <c r="C193" s="30">
        <v>11239017001017</v>
      </c>
      <c r="D193" s="29" t="s">
        <v>22</v>
      </c>
      <c r="E193" s="31" t="s">
        <v>436</v>
      </c>
      <c r="F193" s="29">
        <v>239</v>
      </c>
      <c r="G193" s="31" t="s">
        <v>437</v>
      </c>
      <c r="H193" s="6">
        <v>250</v>
      </c>
      <c r="I193" s="32"/>
      <c r="J193" s="33"/>
      <c r="K193" s="33"/>
    </row>
    <row r="194" spans="1:11" s="6" customFormat="1" x14ac:dyDescent="0.4">
      <c r="A194" s="29">
        <v>112390104</v>
      </c>
      <c r="B194" s="29" t="s">
        <v>438</v>
      </c>
      <c r="C194" s="30">
        <v>11239017002017</v>
      </c>
      <c r="D194" s="29" t="s">
        <v>22</v>
      </c>
      <c r="E194" s="31" t="s">
        <v>436</v>
      </c>
      <c r="F194" s="29">
        <v>239</v>
      </c>
      <c r="G194" s="31" t="s">
        <v>439</v>
      </c>
      <c r="H194" s="6">
        <v>200</v>
      </c>
      <c r="I194" s="32"/>
      <c r="J194" s="33"/>
      <c r="K194" s="33"/>
    </row>
    <row r="195" spans="1:11" s="6" customFormat="1" x14ac:dyDescent="0.4">
      <c r="A195" s="29">
        <v>112390105</v>
      </c>
      <c r="B195" s="29" t="s">
        <v>440</v>
      </c>
      <c r="C195" s="30">
        <v>11239017005017</v>
      </c>
      <c r="D195" s="29" t="s">
        <v>22</v>
      </c>
      <c r="E195" s="31" t="s">
        <v>436</v>
      </c>
      <c r="F195" s="29">
        <v>239</v>
      </c>
      <c r="G195" s="31" t="s">
        <v>441</v>
      </c>
      <c r="H195" s="6">
        <v>50</v>
      </c>
      <c r="I195" s="32"/>
      <c r="J195" s="33"/>
      <c r="K195" s="33"/>
    </row>
    <row r="196" spans="1:11" s="6" customFormat="1" x14ac:dyDescent="0.4">
      <c r="A196" s="29">
        <v>112390107</v>
      </c>
      <c r="B196" s="29" t="s">
        <v>442</v>
      </c>
      <c r="C196" s="30">
        <v>11239017004017</v>
      </c>
      <c r="D196" s="29" t="s">
        <v>22</v>
      </c>
      <c r="E196" s="31" t="s">
        <v>436</v>
      </c>
      <c r="F196" s="29">
        <v>239</v>
      </c>
      <c r="G196" s="31" t="s">
        <v>443</v>
      </c>
      <c r="H196" s="6">
        <v>100</v>
      </c>
      <c r="I196" s="32"/>
      <c r="J196" s="33"/>
      <c r="K196" s="33"/>
    </row>
    <row r="197" spans="1:11" s="6" customFormat="1" x14ac:dyDescent="0.4">
      <c r="A197" s="34">
        <v>112390108</v>
      </c>
      <c r="B197" s="34" t="s">
        <v>444</v>
      </c>
      <c r="C197" s="35">
        <v>11239017006017</v>
      </c>
      <c r="D197" s="34" t="s">
        <v>22</v>
      </c>
      <c r="E197" s="36" t="s">
        <v>436</v>
      </c>
      <c r="F197" s="34">
        <v>239</v>
      </c>
      <c r="G197" s="36" t="s">
        <v>445</v>
      </c>
      <c r="H197" s="37">
        <v>150</v>
      </c>
      <c r="I197" s="38"/>
      <c r="J197" s="39">
        <f>SUMIF($E$8:$E$240,$E197,$H$8:$H$240)</f>
        <v>750</v>
      </c>
      <c r="K197" s="39">
        <f>SUMIF($E$8:$E$240,$E197,$I$8:$I$240)</f>
        <v>0</v>
      </c>
    </row>
    <row r="198" spans="1:11" s="6" customFormat="1" x14ac:dyDescent="0.4">
      <c r="A198" s="29">
        <v>112400101</v>
      </c>
      <c r="B198" s="29" t="s">
        <v>446</v>
      </c>
      <c r="C198" s="30">
        <v>11240017001017</v>
      </c>
      <c r="D198" s="29" t="s">
        <v>22</v>
      </c>
      <c r="E198" s="31" t="s">
        <v>447</v>
      </c>
      <c r="F198" s="29">
        <v>240</v>
      </c>
      <c r="G198" s="31" t="s">
        <v>448</v>
      </c>
      <c r="H198" s="6">
        <v>250</v>
      </c>
      <c r="I198" s="32"/>
      <c r="J198" s="33"/>
      <c r="K198" s="33"/>
    </row>
    <row r="199" spans="1:11" s="6" customFormat="1" x14ac:dyDescent="0.4">
      <c r="A199" s="29">
        <v>112400102</v>
      </c>
      <c r="B199" s="29" t="s">
        <v>449</v>
      </c>
      <c r="C199" s="30">
        <v>11240017002017</v>
      </c>
      <c r="D199" s="29" t="s">
        <v>22</v>
      </c>
      <c r="E199" s="31" t="s">
        <v>447</v>
      </c>
      <c r="F199" s="29">
        <v>240</v>
      </c>
      <c r="G199" s="31" t="s">
        <v>450</v>
      </c>
      <c r="H199" s="6">
        <v>250</v>
      </c>
      <c r="I199" s="32"/>
      <c r="J199" s="33"/>
      <c r="K199" s="33"/>
    </row>
    <row r="200" spans="1:11" s="6" customFormat="1" x14ac:dyDescent="0.4">
      <c r="A200" s="34">
        <v>112400103</v>
      </c>
      <c r="B200" s="34" t="s">
        <v>451</v>
      </c>
      <c r="C200" s="35">
        <v>11240017003017</v>
      </c>
      <c r="D200" s="34" t="s">
        <v>22</v>
      </c>
      <c r="E200" s="36" t="s">
        <v>447</v>
      </c>
      <c r="F200" s="34">
        <v>240</v>
      </c>
      <c r="G200" s="36" t="s">
        <v>452</v>
      </c>
      <c r="H200" s="37">
        <v>150</v>
      </c>
      <c r="I200" s="38"/>
      <c r="J200" s="39">
        <f>SUMIF($E$8:$E$240,$E200,$H$8:$H$240)</f>
        <v>650</v>
      </c>
      <c r="K200" s="39">
        <f>SUMIF($E$8:$E$240,$E200,$I$8:$I$240)</f>
        <v>0</v>
      </c>
    </row>
    <row r="201" spans="1:11" s="6" customFormat="1" x14ac:dyDescent="0.4">
      <c r="A201" s="29">
        <v>112410101</v>
      </c>
      <c r="B201" s="29" t="s">
        <v>453</v>
      </c>
      <c r="C201" s="30">
        <v>11241017001017</v>
      </c>
      <c r="D201" s="29" t="s">
        <v>22</v>
      </c>
      <c r="E201" s="31" t="s">
        <v>454</v>
      </c>
      <c r="F201" s="29">
        <v>241</v>
      </c>
      <c r="G201" s="31" t="s">
        <v>455</v>
      </c>
      <c r="H201" s="6">
        <v>200</v>
      </c>
      <c r="I201" s="32"/>
      <c r="J201" s="33"/>
      <c r="K201" s="33"/>
    </row>
    <row r="202" spans="1:11" s="6" customFormat="1" x14ac:dyDescent="0.4">
      <c r="A202" s="29">
        <v>112410102</v>
      </c>
      <c r="B202" s="29" t="s">
        <v>456</v>
      </c>
      <c r="C202" s="30">
        <v>11241017005017</v>
      </c>
      <c r="D202" s="29" t="s">
        <v>22</v>
      </c>
      <c r="E202" s="31" t="s">
        <v>454</v>
      </c>
      <c r="F202" s="29">
        <v>241</v>
      </c>
      <c r="G202" s="31" t="s">
        <v>457</v>
      </c>
      <c r="H202" s="6">
        <v>150</v>
      </c>
      <c r="I202" s="32"/>
      <c r="J202" s="33"/>
      <c r="K202" s="33"/>
    </row>
    <row r="203" spans="1:11" s="6" customFormat="1" x14ac:dyDescent="0.4">
      <c r="A203" s="29">
        <v>112410103</v>
      </c>
      <c r="B203" s="29" t="s">
        <v>458</v>
      </c>
      <c r="C203" s="30">
        <v>11241017003017</v>
      </c>
      <c r="D203" s="29" t="s">
        <v>22</v>
      </c>
      <c r="E203" s="31" t="s">
        <v>454</v>
      </c>
      <c r="F203" s="29">
        <v>241</v>
      </c>
      <c r="G203" s="31" t="s">
        <v>459</v>
      </c>
      <c r="H203" s="6">
        <v>200</v>
      </c>
      <c r="I203" s="32"/>
      <c r="J203" s="33"/>
      <c r="K203" s="33"/>
    </row>
    <row r="204" spans="1:11" s="6" customFormat="1" x14ac:dyDescent="0.4">
      <c r="A204" s="34">
        <v>112410104</v>
      </c>
      <c r="B204" s="34" t="s">
        <v>460</v>
      </c>
      <c r="C204" s="35">
        <v>11241017004017</v>
      </c>
      <c r="D204" s="34" t="s">
        <v>22</v>
      </c>
      <c r="E204" s="36" t="s">
        <v>454</v>
      </c>
      <c r="F204" s="34">
        <v>241</v>
      </c>
      <c r="G204" s="36" t="s">
        <v>461</v>
      </c>
      <c r="H204" s="37">
        <v>550</v>
      </c>
      <c r="I204" s="38"/>
      <c r="J204" s="39">
        <f>SUMIF($E$8:$E$240,$E204,$H$8:$H$240)</f>
        <v>1100</v>
      </c>
      <c r="K204" s="39">
        <f>SUMIF($E$8:$E$240,$E204,$I$8:$I$240)</f>
        <v>0</v>
      </c>
    </row>
    <row r="205" spans="1:11" s="6" customFormat="1" x14ac:dyDescent="0.4">
      <c r="A205" s="34">
        <v>112420101</v>
      </c>
      <c r="B205" s="34" t="s">
        <v>462</v>
      </c>
      <c r="C205" s="35">
        <v>11242017001017</v>
      </c>
      <c r="D205" s="34" t="s">
        <v>22</v>
      </c>
      <c r="E205" s="36" t="s">
        <v>463</v>
      </c>
      <c r="F205" s="34">
        <v>242</v>
      </c>
      <c r="G205" s="36" t="s">
        <v>464</v>
      </c>
      <c r="H205" s="37" t="s">
        <v>52</v>
      </c>
      <c r="I205" s="38"/>
      <c r="J205" s="39">
        <f>SUMIF($E$8:$E$240,$E205,$H$8:$H$240)</f>
        <v>0</v>
      </c>
      <c r="K205" s="39">
        <f>SUMIF($E$8:$E$240,$E205,$I$8:$I$240)</f>
        <v>0</v>
      </c>
    </row>
    <row r="206" spans="1:11" s="6" customFormat="1" x14ac:dyDescent="0.4">
      <c r="A206" s="29">
        <v>112430101</v>
      </c>
      <c r="B206" s="29" t="s">
        <v>465</v>
      </c>
      <c r="C206" s="30">
        <v>11243017001017</v>
      </c>
      <c r="D206" s="29" t="s">
        <v>22</v>
      </c>
      <c r="E206" s="31" t="s">
        <v>466</v>
      </c>
      <c r="F206" s="29">
        <v>243</v>
      </c>
      <c r="G206" s="31" t="s">
        <v>467</v>
      </c>
      <c r="H206" s="6">
        <v>500</v>
      </c>
      <c r="I206" s="32"/>
      <c r="J206" s="33"/>
      <c r="K206" s="33"/>
    </row>
    <row r="207" spans="1:11" s="6" customFormat="1" x14ac:dyDescent="0.4">
      <c r="A207" s="34">
        <v>112430102</v>
      </c>
      <c r="B207" s="34" t="s">
        <v>468</v>
      </c>
      <c r="C207" s="35">
        <v>11243017002017</v>
      </c>
      <c r="D207" s="34" t="s">
        <v>22</v>
      </c>
      <c r="E207" s="36" t="s">
        <v>466</v>
      </c>
      <c r="F207" s="34">
        <v>243</v>
      </c>
      <c r="G207" s="36" t="s">
        <v>469</v>
      </c>
      <c r="H207" s="37">
        <v>450</v>
      </c>
      <c r="I207" s="38"/>
      <c r="J207" s="39">
        <f>SUMIF($E$8:$E$240,$E207,$H$8:$H$240)</f>
        <v>950</v>
      </c>
      <c r="K207" s="39">
        <f>SUMIF($E$8:$E$240,$E207,$I$8:$I$240)</f>
        <v>0</v>
      </c>
    </row>
    <row r="208" spans="1:11" s="6" customFormat="1" x14ac:dyDescent="0.4">
      <c r="A208" s="29">
        <v>112450102</v>
      </c>
      <c r="B208" s="29" t="s">
        <v>470</v>
      </c>
      <c r="C208" s="30">
        <v>11245017002017</v>
      </c>
      <c r="D208" s="29" t="s">
        <v>22</v>
      </c>
      <c r="E208" s="31" t="s">
        <v>471</v>
      </c>
      <c r="F208" s="29">
        <v>245</v>
      </c>
      <c r="G208" s="31" t="s">
        <v>472</v>
      </c>
      <c r="H208" s="6">
        <v>400</v>
      </c>
      <c r="I208" s="32"/>
      <c r="J208" s="33"/>
      <c r="K208" s="33"/>
    </row>
    <row r="209" spans="1:11" s="6" customFormat="1" x14ac:dyDescent="0.4">
      <c r="A209" s="34">
        <v>112450104</v>
      </c>
      <c r="B209" s="34" t="s">
        <v>473</v>
      </c>
      <c r="C209" s="35">
        <v>11245017004017</v>
      </c>
      <c r="D209" s="34" t="s">
        <v>22</v>
      </c>
      <c r="E209" s="36" t="s">
        <v>471</v>
      </c>
      <c r="F209" s="34">
        <v>245</v>
      </c>
      <c r="G209" s="36" t="s">
        <v>474</v>
      </c>
      <c r="H209" s="37">
        <v>300</v>
      </c>
      <c r="I209" s="38"/>
      <c r="J209" s="39">
        <f>SUMIF($E$8:$E$240,$E209,$H$8:$H$240)</f>
        <v>700</v>
      </c>
      <c r="K209" s="39">
        <f>SUMIF($E$8:$E$240,$E209,$I$8:$I$240)</f>
        <v>0</v>
      </c>
    </row>
    <row r="210" spans="1:11" s="6" customFormat="1" x14ac:dyDescent="0.4">
      <c r="A210" s="29">
        <v>112460101</v>
      </c>
      <c r="B210" s="29" t="s">
        <v>475</v>
      </c>
      <c r="C210" s="30">
        <v>11246017001017</v>
      </c>
      <c r="D210" s="29" t="s">
        <v>22</v>
      </c>
      <c r="E210" s="31" t="s">
        <v>476</v>
      </c>
      <c r="F210" s="29">
        <v>246</v>
      </c>
      <c r="G210" s="31" t="s">
        <v>477</v>
      </c>
      <c r="H210" s="6">
        <v>500</v>
      </c>
      <c r="I210" s="32"/>
      <c r="J210" s="33"/>
      <c r="K210" s="33"/>
    </row>
    <row r="211" spans="1:11" s="6" customFormat="1" x14ac:dyDescent="0.4">
      <c r="A211" s="34">
        <v>112460102</v>
      </c>
      <c r="B211" s="34" t="s">
        <v>478</v>
      </c>
      <c r="C211" s="35">
        <v>11246017002017</v>
      </c>
      <c r="D211" s="34" t="s">
        <v>22</v>
      </c>
      <c r="E211" s="36" t="s">
        <v>476</v>
      </c>
      <c r="F211" s="34">
        <v>246</v>
      </c>
      <c r="G211" s="36" t="s">
        <v>479</v>
      </c>
      <c r="H211" s="37">
        <v>100</v>
      </c>
      <c r="I211" s="38"/>
      <c r="J211" s="39">
        <f>SUMIF($E$8:$E$240,$E211,$H$8:$H$240)</f>
        <v>600</v>
      </c>
      <c r="K211" s="39">
        <f>SUMIF($E$8:$E$240,$E211,$I$8:$I$240)</f>
        <v>0</v>
      </c>
    </row>
    <row r="212" spans="1:11" s="6" customFormat="1" x14ac:dyDescent="0.4">
      <c r="A212" s="29">
        <v>113200102</v>
      </c>
      <c r="B212" s="29" t="s">
        <v>480</v>
      </c>
      <c r="C212" s="30">
        <v>11320017001017</v>
      </c>
      <c r="D212" s="29" t="s">
        <v>22</v>
      </c>
      <c r="E212" s="31" t="s">
        <v>481</v>
      </c>
      <c r="F212" s="29">
        <v>320</v>
      </c>
      <c r="G212" s="31" t="s">
        <v>482</v>
      </c>
      <c r="H212" s="6">
        <v>150</v>
      </c>
      <c r="I212" s="32"/>
      <c r="J212" s="33"/>
      <c r="K212" s="33"/>
    </row>
    <row r="213" spans="1:11" s="6" customFormat="1" x14ac:dyDescent="0.4">
      <c r="A213" s="29">
        <v>113200103</v>
      </c>
      <c r="B213" s="29" t="s">
        <v>483</v>
      </c>
      <c r="C213" s="30">
        <v>11320017002017</v>
      </c>
      <c r="D213" s="29" t="s">
        <v>22</v>
      </c>
      <c r="E213" s="31" t="s">
        <v>481</v>
      </c>
      <c r="F213" s="29">
        <v>320</v>
      </c>
      <c r="G213" s="31" t="s">
        <v>484</v>
      </c>
      <c r="H213" s="6">
        <v>300</v>
      </c>
      <c r="I213" s="32"/>
      <c r="J213" s="33"/>
      <c r="K213" s="33"/>
    </row>
    <row r="214" spans="1:11" s="6" customFormat="1" x14ac:dyDescent="0.4">
      <c r="A214" s="47">
        <v>113200150</v>
      </c>
      <c r="B214" s="47" t="s">
        <v>485</v>
      </c>
      <c r="C214" s="48">
        <v>11320099001017</v>
      </c>
      <c r="D214" s="47" t="s">
        <v>22</v>
      </c>
      <c r="E214" s="36" t="s">
        <v>481</v>
      </c>
      <c r="F214" s="47">
        <v>320</v>
      </c>
      <c r="G214" s="49" t="s">
        <v>486</v>
      </c>
      <c r="H214" s="37">
        <v>50</v>
      </c>
      <c r="I214" s="38"/>
      <c r="J214" s="39">
        <f>SUMIF($E$8:$E$240,$E214,$H$8:$H$240)</f>
        <v>500</v>
      </c>
      <c r="K214" s="39">
        <f>SUMIF($E$8:$E$240,$E214,$I$8:$I$240)</f>
        <v>0</v>
      </c>
    </row>
    <row r="215" spans="1:11" s="6" customFormat="1" x14ac:dyDescent="0.4">
      <c r="A215" s="29">
        <v>113400102</v>
      </c>
      <c r="B215" s="29" t="s">
        <v>487</v>
      </c>
      <c r="C215" s="30">
        <v>11340017002017</v>
      </c>
      <c r="D215" s="29" t="s">
        <v>22</v>
      </c>
      <c r="E215" s="31" t="s">
        <v>488</v>
      </c>
      <c r="F215" s="29">
        <v>340</v>
      </c>
      <c r="G215" s="31" t="s">
        <v>489</v>
      </c>
      <c r="H215" s="6">
        <v>200</v>
      </c>
      <c r="I215" s="32"/>
      <c r="J215" s="33"/>
      <c r="K215" s="33"/>
    </row>
    <row r="216" spans="1:11" s="6" customFormat="1" x14ac:dyDescent="0.4">
      <c r="A216" s="29">
        <v>113400104</v>
      </c>
      <c r="B216" s="29" t="s">
        <v>490</v>
      </c>
      <c r="C216" s="30">
        <v>11340017004017</v>
      </c>
      <c r="D216" s="29" t="s">
        <v>22</v>
      </c>
      <c r="E216" s="31" t="s">
        <v>488</v>
      </c>
      <c r="F216" s="29">
        <v>340</v>
      </c>
      <c r="G216" s="31" t="s">
        <v>491</v>
      </c>
      <c r="H216" s="6">
        <v>150</v>
      </c>
      <c r="I216" s="32"/>
      <c r="J216" s="33"/>
      <c r="K216" s="33"/>
    </row>
    <row r="217" spans="1:11" s="6" customFormat="1" x14ac:dyDescent="0.4">
      <c r="A217" s="29">
        <v>113400150</v>
      </c>
      <c r="B217" s="29" t="s">
        <v>492</v>
      </c>
      <c r="C217" s="30">
        <v>11340099001017</v>
      </c>
      <c r="D217" s="29" t="s">
        <v>22</v>
      </c>
      <c r="E217" s="31" t="s">
        <v>488</v>
      </c>
      <c r="F217" s="29">
        <v>340</v>
      </c>
      <c r="G217" s="31" t="s">
        <v>493</v>
      </c>
      <c r="H217" s="6">
        <v>200</v>
      </c>
      <c r="I217" s="32"/>
      <c r="J217" s="33"/>
      <c r="K217" s="33"/>
    </row>
    <row r="218" spans="1:11" s="6" customFormat="1" x14ac:dyDescent="0.4">
      <c r="A218" s="24">
        <v>113400101</v>
      </c>
      <c r="B218" s="24" t="s">
        <v>494</v>
      </c>
      <c r="C218" s="45">
        <v>11340017001017</v>
      </c>
      <c r="D218" s="24" t="s">
        <v>22</v>
      </c>
      <c r="E218" s="31" t="s">
        <v>488</v>
      </c>
      <c r="F218" s="24">
        <v>340</v>
      </c>
      <c r="G218" s="46" t="s">
        <v>495</v>
      </c>
      <c r="H218" s="6">
        <v>100</v>
      </c>
      <c r="I218" s="32"/>
      <c r="J218" s="33"/>
      <c r="K218" s="33"/>
    </row>
    <row r="219" spans="1:11" s="6" customFormat="1" x14ac:dyDescent="0.4">
      <c r="A219" s="47">
        <v>113400103</v>
      </c>
      <c r="B219" s="47" t="s">
        <v>496</v>
      </c>
      <c r="C219" s="48">
        <v>11340099002017</v>
      </c>
      <c r="D219" s="47" t="s">
        <v>22</v>
      </c>
      <c r="E219" s="36" t="s">
        <v>488</v>
      </c>
      <c r="F219" s="47">
        <v>340</v>
      </c>
      <c r="G219" s="49" t="s">
        <v>497</v>
      </c>
      <c r="H219" s="37">
        <v>100</v>
      </c>
      <c r="I219" s="38"/>
      <c r="J219" s="39">
        <f>SUMIF($E$8:$E$240,$E219,$H$8:$H$240)</f>
        <v>750</v>
      </c>
      <c r="K219" s="39">
        <f>SUMIF($E$8:$E$240,$E219,$I$8:$I$240)</f>
        <v>0</v>
      </c>
    </row>
    <row r="220" spans="1:11" s="6" customFormat="1" x14ac:dyDescent="0.4">
      <c r="A220" s="50">
        <v>113600101</v>
      </c>
      <c r="B220" s="50" t="s">
        <v>498</v>
      </c>
      <c r="C220" s="51">
        <v>11360017001017</v>
      </c>
      <c r="D220" s="50" t="s">
        <v>22</v>
      </c>
      <c r="E220" s="52" t="s">
        <v>499</v>
      </c>
      <c r="F220" s="50">
        <v>360</v>
      </c>
      <c r="G220" s="53" t="s">
        <v>500</v>
      </c>
      <c r="H220" s="54">
        <v>350</v>
      </c>
      <c r="I220" s="55"/>
      <c r="J220" s="56"/>
      <c r="K220" s="56"/>
    </row>
    <row r="221" spans="1:11" s="6" customFormat="1" x14ac:dyDescent="0.4">
      <c r="A221" s="24">
        <v>113600102</v>
      </c>
      <c r="B221" s="24" t="s">
        <v>501</v>
      </c>
      <c r="C221" s="45">
        <v>11360099002017</v>
      </c>
      <c r="D221" s="24" t="s">
        <v>22</v>
      </c>
      <c r="E221" s="31" t="s">
        <v>499</v>
      </c>
      <c r="F221" s="24">
        <v>360</v>
      </c>
      <c r="G221" s="46" t="s">
        <v>502</v>
      </c>
      <c r="H221" s="6">
        <v>250</v>
      </c>
      <c r="I221" s="32"/>
      <c r="J221" s="33"/>
      <c r="K221" s="33"/>
    </row>
    <row r="222" spans="1:11" s="6" customFormat="1" x14ac:dyDescent="0.4">
      <c r="A222" s="47">
        <v>113600103</v>
      </c>
      <c r="B222" s="47" t="s">
        <v>503</v>
      </c>
      <c r="C222" s="48">
        <v>11360017002017</v>
      </c>
      <c r="D222" s="47" t="s">
        <v>22</v>
      </c>
      <c r="E222" s="36" t="s">
        <v>499</v>
      </c>
      <c r="F222" s="47">
        <v>360</v>
      </c>
      <c r="G222" s="49" t="s">
        <v>504</v>
      </c>
      <c r="H222" s="37">
        <v>50</v>
      </c>
      <c r="I222" s="38"/>
      <c r="J222" s="39">
        <f>SUMIF($E$8:$E$240,$E222,$H$8:$H$240)</f>
        <v>650</v>
      </c>
      <c r="K222" s="39">
        <f>SUMIF($E$8:$E$240,$E222,$I$8:$I$240)</f>
        <v>0</v>
      </c>
    </row>
    <row r="223" spans="1:11" s="6" customFormat="1" ht="18" customHeight="1" x14ac:dyDescent="0.4">
      <c r="A223" s="24">
        <v>113800102</v>
      </c>
      <c r="B223" s="24" t="s">
        <v>505</v>
      </c>
      <c r="C223" s="45">
        <v>11380017001017</v>
      </c>
      <c r="D223" s="24" t="s">
        <v>22</v>
      </c>
      <c r="E223" s="31" t="s">
        <v>506</v>
      </c>
      <c r="F223" s="24">
        <v>380</v>
      </c>
      <c r="G223" s="46" t="s">
        <v>507</v>
      </c>
      <c r="H223" s="6">
        <v>100</v>
      </c>
      <c r="I223" s="32"/>
      <c r="J223" s="33"/>
      <c r="K223" s="33"/>
    </row>
    <row r="224" spans="1:11" s="6" customFormat="1" x14ac:dyDescent="0.4">
      <c r="A224" s="24">
        <v>113800103</v>
      </c>
      <c r="B224" s="24" t="s">
        <v>508</v>
      </c>
      <c r="C224" s="45">
        <v>11380017002017</v>
      </c>
      <c r="D224" s="24" t="s">
        <v>22</v>
      </c>
      <c r="E224" s="31" t="s">
        <v>506</v>
      </c>
      <c r="F224" s="24">
        <v>380</v>
      </c>
      <c r="G224" s="46" t="s">
        <v>509</v>
      </c>
      <c r="H224" s="6">
        <v>50</v>
      </c>
      <c r="I224" s="32"/>
      <c r="J224" s="33">
        <f>SUMIF($E$8:$E$240,$E224,$H$8:$H$240)</f>
        <v>150</v>
      </c>
      <c r="K224" s="33">
        <f>SUMIF($E$8:$E$240,$E224,$I$8:$I$240)</f>
        <v>0</v>
      </c>
    </row>
    <row r="225" spans="1:11" s="6" customFormat="1" x14ac:dyDescent="0.4">
      <c r="A225" s="40">
        <v>114000102</v>
      </c>
      <c r="B225" s="40" t="s">
        <v>510</v>
      </c>
      <c r="C225" s="41">
        <v>11400017001017</v>
      </c>
      <c r="D225" s="40" t="s">
        <v>22</v>
      </c>
      <c r="E225" s="42" t="s">
        <v>511</v>
      </c>
      <c r="F225" s="40">
        <v>400</v>
      </c>
      <c r="G225" s="59" t="s">
        <v>512</v>
      </c>
      <c r="H225" s="43">
        <v>100</v>
      </c>
      <c r="I225" s="44"/>
      <c r="J225" s="60">
        <f>SUMIF($E$8:$E$240,$E225,$H$8:$H$240)</f>
        <v>100</v>
      </c>
      <c r="K225" s="60">
        <f>SUMIF($E$8:$E$240,$E225,$I$8:$I$240)</f>
        <v>0</v>
      </c>
    </row>
    <row r="226" spans="1:11" s="6" customFormat="1" x14ac:dyDescent="0.4">
      <c r="A226" s="40">
        <v>114400102</v>
      </c>
      <c r="B226" s="40" t="s">
        <v>513</v>
      </c>
      <c r="C226" s="41">
        <v>11440017001017</v>
      </c>
      <c r="D226" s="40" t="s">
        <v>22</v>
      </c>
      <c r="E226" s="42" t="s">
        <v>514</v>
      </c>
      <c r="F226" s="40">
        <v>440</v>
      </c>
      <c r="G226" s="42" t="s">
        <v>515</v>
      </c>
      <c r="H226" s="43">
        <v>150</v>
      </c>
      <c r="I226" s="44"/>
      <c r="J226" s="39">
        <f>SUMIF($E$8:$E$240,$E226,$H$8:$H$240)</f>
        <v>150</v>
      </c>
      <c r="K226" s="39">
        <f>SUMIF($E$8:$E$240,$E226,$I$8:$I$240)</f>
        <v>0</v>
      </c>
    </row>
    <row r="227" spans="1:11" s="6" customFormat="1" x14ac:dyDescent="0.4">
      <c r="A227" s="29">
        <v>114600101</v>
      </c>
      <c r="B227" s="29" t="s">
        <v>516</v>
      </c>
      <c r="C227" s="30">
        <v>11460017001017</v>
      </c>
      <c r="D227" s="29" t="s">
        <v>22</v>
      </c>
      <c r="E227" s="31" t="s">
        <v>517</v>
      </c>
      <c r="F227" s="29">
        <v>460</v>
      </c>
      <c r="G227" s="31" t="s">
        <v>518</v>
      </c>
      <c r="H227" s="6">
        <v>150</v>
      </c>
      <c r="I227" s="32"/>
      <c r="J227" s="33"/>
      <c r="K227" s="33"/>
    </row>
    <row r="228" spans="1:11" s="6" customFormat="1" x14ac:dyDescent="0.4">
      <c r="A228" s="29">
        <v>114600106</v>
      </c>
      <c r="B228" s="29" t="s">
        <v>519</v>
      </c>
      <c r="C228" s="30">
        <v>11460017002017</v>
      </c>
      <c r="D228" s="29" t="s">
        <v>22</v>
      </c>
      <c r="E228" s="31" t="s">
        <v>517</v>
      </c>
      <c r="F228" s="29">
        <v>460</v>
      </c>
      <c r="G228" s="31" t="s">
        <v>520</v>
      </c>
      <c r="H228" s="6">
        <v>450</v>
      </c>
      <c r="I228" s="32"/>
      <c r="J228" s="33"/>
      <c r="K228" s="33"/>
    </row>
    <row r="229" spans="1:11" s="6" customFormat="1" x14ac:dyDescent="0.4">
      <c r="A229" s="34">
        <v>114600107</v>
      </c>
      <c r="B229" s="34" t="s">
        <v>521</v>
      </c>
      <c r="C229" s="35">
        <v>11460017003017</v>
      </c>
      <c r="D229" s="34" t="s">
        <v>22</v>
      </c>
      <c r="E229" s="36" t="s">
        <v>517</v>
      </c>
      <c r="F229" s="34">
        <v>460</v>
      </c>
      <c r="G229" s="36" t="s">
        <v>522</v>
      </c>
      <c r="H229" s="37">
        <v>200</v>
      </c>
      <c r="I229" s="38"/>
      <c r="J229" s="39">
        <f>SUMIF($E$8:$E$240,$E229,$H$8:$H$240)</f>
        <v>800</v>
      </c>
      <c r="K229" s="39">
        <f>SUMIF($E$8:$E$240,$E229,$I$8:$I$240)</f>
        <v>0</v>
      </c>
    </row>
    <row r="230" spans="1:11" x14ac:dyDescent="0.4">
      <c r="B230" s="62"/>
    </row>
    <row r="231" spans="1:11" x14ac:dyDescent="0.4">
      <c r="B231" s="62"/>
    </row>
    <row r="232" spans="1:11" x14ac:dyDescent="0.4">
      <c r="B232" s="62"/>
    </row>
    <row r="233" spans="1:11" x14ac:dyDescent="0.4">
      <c r="B233" s="62"/>
    </row>
    <row r="234" spans="1:11" x14ac:dyDescent="0.4">
      <c r="B234" s="62"/>
    </row>
    <row r="235" spans="1:11" x14ac:dyDescent="0.4">
      <c r="B235" s="62"/>
    </row>
    <row r="236" spans="1:11" x14ac:dyDescent="0.4">
      <c r="B236" s="62"/>
    </row>
    <row r="237" spans="1:11" x14ac:dyDescent="0.4">
      <c r="B237" s="62"/>
    </row>
    <row r="238" spans="1:11" x14ac:dyDescent="0.4">
      <c r="B238" s="62"/>
    </row>
    <row r="239" spans="1:11" x14ac:dyDescent="0.4">
      <c r="B239" s="62"/>
    </row>
    <row r="240" spans="1:11" x14ac:dyDescent="0.4">
      <c r="B240" s="62"/>
    </row>
    <row r="241" spans="2:2" x14ac:dyDescent="0.4">
      <c r="B241" s="62"/>
    </row>
    <row r="242" spans="2:2" x14ac:dyDescent="0.4">
      <c r="B242" s="62"/>
    </row>
    <row r="243" spans="2:2" x14ac:dyDescent="0.4">
      <c r="B243" s="62"/>
    </row>
    <row r="244" spans="2:2" x14ac:dyDescent="0.4">
      <c r="B244" s="62"/>
    </row>
    <row r="245" spans="2:2" x14ac:dyDescent="0.4">
      <c r="B245" s="62"/>
    </row>
    <row r="246" spans="2:2" x14ac:dyDescent="0.4">
      <c r="B246" s="62"/>
    </row>
    <row r="247" spans="2:2" x14ac:dyDescent="0.4">
      <c r="B247" s="62"/>
    </row>
    <row r="248" spans="2:2" x14ac:dyDescent="0.4">
      <c r="B248" s="62"/>
    </row>
    <row r="249" spans="2:2" x14ac:dyDescent="0.4">
      <c r="B249" s="62"/>
    </row>
    <row r="250" spans="2:2" x14ac:dyDescent="0.4">
      <c r="B250" s="62"/>
    </row>
    <row r="251" spans="2:2" x14ac:dyDescent="0.4">
      <c r="B251" s="62"/>
    </row>
    <row r="252" spans="2:2" x14ac:dyDescent="0.4">
      <c r="B252" s="62"/>
    </row>
    <row r="253" spans="2:2" x14ac:dyDescent="0.4">
      <c r="B253" s="62"/>
    </row>
    <row r="254" spans="2:2" x14ac:dyDescent="0.4">
      <c r="B254" s="62"/>
    </row>
    <row r="255" spans="2:2" x14ac:dyDescent="0.4">
      <c r="B255" s="62"/>
    </row>
    <row r="256" spans="2:2" x14ac:dyDescent="0.4">
      <c r="B256" s="62"/>
    </row>
    <row r="257" spans="2:2" x14ac:dyDescent="0.4">
      <c r="B257" s="62"/>
    </row>
    <row r="258" spans="2:2" x14ac:dyDescent="0.4">
      <c r="B258" s="62"/>
    </row>
    <row r="259" spans="2:2" x14ac:dyDescent="0.4">
      <c r="B259" s="62"/>
    </row>
    <row r="260" spans="2:2" x14ac:dyDescent="0.4">
      <c r="B260" s="62"/>
    </row>
    <row r="261" spans="2:2" x14ac:dyDescent="0.4">
      <c r="B261" s="62"/>
    </row>
    <row r="262" spans="2:2" x14ac:dyDescent="0.4">
      <c r="B262" s="62"/>
    </row>
    <row r="263" spans="2:2" x14ac:dyDescent="0.4">
      <c r="B263" s="62"/>
    </row>
    <row r="264" spans="2:2" x14ac:dyDescent="0.4">
      <c r="B264" s="62"/>
    </row>
    <row r="265" spans="2:2" x14ac:dyDescent="0.4">
      <c r="B265" s="62"/>
    </row>
    <row r="266" spans="2:2" x14ac:dyDescent="0.4">
      <c r="B266" s="62"/>
    </row>
    <row r="267" spans="2:2" x14ac:dyDescent="0.4">
      <c r="B267" s="62"/>
    </row>
    <row r="268" spans="2:2" x14ac:dyDescent="0.4">
      <c r="B268" s="62"/>
    </row>
    <row r="269" spans="2:2" x14ac:dyDescent="0.4">
      <c r="B269" s="62"/>
    </row>
    <row r="270" spans="2:2" x14ac:dyDescent="0.4">
      <c r="B270" s="62"/>
    </row>
    <row r="271" spans="2:2" x14ac:dyDescent="0.4">
      <c r="B271" s="62"/>
    </row>
    <row r="272" spans="2:2" x14ac:dyDescent="0.4">
      <c r="B272" s="62"/>
    </row>
    <row r="273" spans="2:2" x14ac:dyDescent="0.4">
      <c r="B273" s="62"/>
    </row>
    <row r="274" spans="2:2" x14ac:dyDescent="0.4">
      <c r="B274" s="62"/>
    </row>
    <row r="275" spans="2:2" x14ac:dyDescent="0.4">
      <c r="B275" s="62"/>
    </row>
    <row r="276" spans="2:2" x14ac:dyDescent="0.4">
      <c r="B276" s="62"/>
    </row>
    <row r="277" spans="2:2" x14ac:dyDescent="0.4">
      <c r="B277" s="62"/>
    </row>
    <row r="278" spans="2:2" x14ac:dyDescent="0.4">
      <c r="B278" s="62"/>
    </row>
    <row r="279" spans="2:2" x14ac:dyDescent="0.4">
      <c r="B279" s="62"/>
    </row>
    <row r="280" spans="2:2" x14ac:dyDescent="0.4">
      <c r="B280" s="62"/>
    </row>
    <row r="281" spans="2:2" x14ac:dyDescent="0.4">
      <c r="B281" s="62"/>
    </row>
    <row r="282" spans="2:2" x14ac:dyDescent="0.4">
      <c r="B282" s="62"/>
    </row>
    <row r="283" spans="2:2" x14ac:dyDescent="0.4">
      <c r="B283" s="62"/>
    </row>
    <row r="284" spans="2:2" x14ac:dyDescent="0.4">
      <c r="B284" s="62"/>
    </row>
    <row r="285" spans="2:2" x14ac:dyDescent="0.4">
      <c r="B285" s="62"/>
    </row>
    <row r="286" spans="2:2" x14ac:dyDescent="0.4">
      <c r="B286" s="62"/>
    </row>
    <row r="287" spans="2:2" x14ac:dyDescent="0.4">
      <c r="B287" s="62"/>
    </row>
    <row r="288" spans="2:2" x14ac:dyDescent="0.4">
      <c r="B288" s="62"/>
    </row>
    <row r="289" spans="2:2" x14ac:dyDescent="0.4">
      <c r="B289" s="62"/>
    </row>
    <row r="290" spans="2:2" x14ac:dyDescent="0.4">
      <c r="B290" s="62"/>
    </row>
    <row r="291" spans="2:2" x14ac:dyDescent="0.4">
      <c r="B291" s="62"/>
    </row>
    <row r="292" spans="2:2" x14ac:dyDescent="0.4">
      <c r="B292" s="62"/>
    </row>
    <row r="293" spans="2:2" x14ac:dyDescent="0.4">
      <c r="B293" s="62"/>
    </row>
    <row r="294" spans="2:2" x14ac:dyDescent="0.4">
      <c r="B294" s="62"/>
    </row>
    <row r="295" spans="2:2" x14ac:dyDescent="0.4">
      <c r="B295" s="62"/>
    </row>
    <row r="296" spans="2:2" x14ac:dyDescent="0.4">
      <c r="B296" s="62"/>
    </row>
    <row r="297" spans="2:2" x14ac:dyDescent="0.4">
      <c r="B297" s="62"/>
    </row>
    <row r="298" spans="2:2" x14ac:dyDescent="0.4">
      <c r="B298" s="62"/>
    </row>
    <row r="299" spans="2:2" x14ac:dyDescent="0.4">
      <c r="B299" s="62"/>
    </row>
    <row r="300" spans="2:2" x14ac:dyDescent="0.4">
      <c r="B300" s="62"/>
    </row>
    <row r="301" spans="2:2" x14ac:dyDescent="0.4">
      <c r="B301" s="62"/>
    </row>
    <row r="302" spans="2:2" x14ac:dyDescent="0.4">
      <c r="B302" s="62"/>
    </row>
    <row r="303" spans="2:2" x14ac:dyDescent="0.4">
      <c r="B303" s="62"/>
    </row>
    <row r="304" spans="2:2" x14ac:dyDescent="0.4">
      <c r="B304" s="62"/>
    </row>
    <row r="305" spans="2:2" x14ac:dyDescent="0.4">
      <c r="B305" s="62"/>
    </row>
    <row r="306" spans="2:2" x14ac:dyDescent="0.4">
      <c r="B306" s="62"/>
    </row>
    <row r="307" spans="2:2" x14ac:dyDescent="0.4">
      <c r="B307" s="62"/>
    </row>
    <row r="308" spans="2:2" x14ac:dyDescent="0.4">
      <c r="B308" s="62"/>
    </row>
    <row r="309" spans="2:2" x14ac:dyDescent="0.4">
      <c r="B309" s="62"/>
    </row>
    <row r="310" spans="2:2" x14ac:dyDescent="0.4">
      <c r="B310" s="62"/>
    </row>
    <row r="311" spans="2:2" x14ac:dyDescent="0.4">
      <c r="B311" s="62"/>
    </row>
    <row r="312" spans="2:2" x14ac:dyDescent="0.4">
      <c r="B312" s="62"/>
    </row>
    <row r="313" spans="2:2" x14ac:dyDescent="0.4">
      <c r="B313" s="62"/>
    </row>
    <row r="314" spans="2:2" x14ac:dyDescent="0.4">
      <c r="B314" s="62"/>
    </row>
    <row r="315" spans="2:2" x14ac:dyDescent="0.4">
      <c r="B315" s="62"/>
    </row>
    <row r="316" spans="2:2" x14ac:dyDescent="0.4">
      <c r="B316" s="62"/>
    </row>
    <row r="317" spans="2:2" x14ac:dyDescent="0.4">
      <c r="B317" s="62"/>
    </row>
    <row r="318" spans="2:2" x14ac:dyDescent="0.4">
      <c r="B318" s="62"/>
    </row>
    <row r="319" spans="2:2" x14ac:dyDescent="0.4">
      <c r="B319" s="62"/>
    </row>
    <row r="320" spans="2:2" x14ac:dyDescent="0.4">
      <c r="B320" s="62"/>
    </row>
    <row r="321" spans="2:2" x14ac:dyDescent="0.4">
      <c r="B321" s="62"/>
    </row>
    <row r="322" spans="2:2" x14ac:dyDescent="0.4">
      <c r="B322" s="62"/>
    </row>
    <row r="323" spans="2:2" x14ac:dyDescent="0.4">
      <c r="B323" s="62"/>
    </row>
    <row r="324" spans="2:2" x14ac:dyDescent="0.4">
      <c r="B324" s="62"/>
    </row>
    <row r="325" spans="2:2" x14ac:dyDescent="0.4">
      <c r="B325" s="62"/>
    </row>
    <row r="326" spans="2:2" x14ac:dyDescent="0.4">
      <c r="B326" s="62"/>
    </row>
    <row r="327" spans="2:2" x14ac:dyDescent="0.4">
      <c r="B327" s="62"/>
    </row>
    <row r="328" spans="2:2" x14ac:dyDescent="0.4">
      <c r="B328" s="62"/>
    </row>
    <row r="329" spans="2:2" x14ac:dyDescent="0.4">
      <c r="B329" s="62"/>
    </row>
    <row r="330" spans="2:2" x14ac:dyDescent="0.4">
      <c r="B330" s="62"/>
    </row>
    <row r="331" spans="2:2" x14ac:dyDescent="0.4">
      <c r="B331" s="62"/>
    </row>
    <row r="332" spans="2:2" x14ac:dyDescent="0.4">
      <c r="B332" s="62"/>
    </row>
    <row r="333" spans="2:2" x14ac:dyDescent="0.4">
      <c r="B333" s="62"/>
    </row>
    <row r="334" spans="2:2" x14ac:dyDescent="0.4">
      <c r="B334" s="62"/>
    </row>
    <row r="335" spans="2:2" x14ac:dyDescent="0.4">
      <c r="B335" s="62"/>
    </row>
    <row r="336" spans="2:2" x14ac:dyDescent="0.4">
      <c r="B336" s="62"/>
    </row>
    <row r="337" spans="2:2" x14ac:dyDescent="0.4">
      <c r="B337" s="62"/>
    </row>
    <row r="338" spans="2:2" x14ac:dyDescent="0.4">
      <c r="B338" s="62"/>
    </row>
    <row r="339" spans="2:2" x14ac:dyDescent="0.4">
      <c r="B339" s="62"/>
    </row>
    <row r="340" spans="2:2" x14ac:dyDescent="0.4">
      <c r="B340" s="62"/>
    </row>
    <row r="341" spans="2:2" x14ac:dyDescent="0.4">
      <c r="B341" s="62"/>
    </row>
    <row r="342" spans="2:2" x14ac:dyDescent="0.4">
      <c r="B342" s="62"/>
    </row>
    <row r="343" spans="2:2" x14ac:dyDescent="0.4">
      <c r="B343" s="62"/>
    </row>
    <row r="344" spans="2:2" x14ac:dyDescent="0.4">
      <c r="B344" s="62"/>
    </row>
    <row r="345" spans="2:2" x14ac:dyDescent="0.4">
      <c r="B345" s="62"/>
    </row>
    <row r="346" spans="2:2" x14ac:dyDescent="0.4">
      <c r="B346" s="62"/>
    </row>
    <row r="347" spans="2:2" x14ac:dyDescent="0.4">
      <c r="B347" s="62"/>
    </row>
    <row r="348" spans="2:2" x14ac:dyDescent="0.4">
      <c r="B348" s="62"/>
    </row>
    <row r="349" spans="2:2" x14ac:dyDescent="0.4">
      <c r="B349" s="62"/>
    </row>
    <row r="350" spans="2:2" x14ac:dyDescent="0.4">
      <c r="B350" s="62"/>
    </row>
    <row r="351" spans="2:2" x14ac:dyDescent="0.4">
      <c r="B351" s="62"/>
    </row>
    <row r="352" spans="2:2" x14ac:dyDescent="0.4">
      <c r="B352" s="62"/>
    </row>
    <row r="353" spans="2:2" x14ac:dyDescent="0.4">
      <c r="B353" s="62"/>
    </row>
    <row r="354" spans="2:2" x14ac:dyDescent="0.4">
      <c r="B354" s="62"/>
    </row>
    <row r="355" spans="2:2" x14ac:dyDescent="0.4">
      <c r="B355" s="62"/>
    </row>
    <row r="356" spans="2:2" x14ac:dyDescent="0.4">
      <c r="B356" s="62"/>
    </row>
    <row r="357" spans="2:2" x14ac:dyDescent="0.4">
      <c r="B357" s="62"/>
    </row>
    <row r="358" spans="2:2" x14ac:dyDescent="0.4">
      <c r="B358" s="62"/>
    </row>
    <row r="359" spans="2:2" x14ac:dyDescent="0.4">
      <c r="B359" s="62"/>
    </row>
    <row r="360" spans="2:2" x14ac:dyDescent="0.4">
      <c r="B360" s="62"/>
    </row>
    <row r="361" spans="2:2" x14ac:dyDescent="0.4">
      <c r="B361" s="62"/>
    </row>
    <row r="362" spans="2:2" x14ac:dyDescent="0.4">
      <c r="B362" s="62"/>
    </row>
    <row r="363" spans="2:2" x14ac:dyDescent="0.4">
      <c r="B363" s="62"/>
    </row>
    <row r="364" spans="2:2" x14ac:dyDescent="0.4">
      <c r="B364" s="62"/>
    </row>
    <row r="365" spans="2:2" x14ac:dyDescent="0.4">
      <c r="B365" s="62"/>
    </row>
    <row r="366" spans="2:2" x14ac:dyDescent="0.4">
      <c r="B366" s="62"/>
    </row>
    <row r="367" spans="2:2" x14ac:dyDescent="0.4">
      <c r="B367" s="62"/>
    </row>
    <row r="368" spans="2:2" x14ac:dyDescent="0.4">
      <c r="B368" s="62"/>
    </row>
    <row r="369" spans="2:2" x14ac:dyDescent="0.4">
      <c r="B369" s="62"/>
    </row>
    <row r="370" spans="2:2" x14ac:dyDescent="0.4">
      <c r="B370" s="62"/>
    </row>
    <row r="371" spans="2:2" x14ac:dyDescent="0.4">
      <c r="B371" s="62"/>
    </row>
    <row r="372" spans="2:2" x14ac:dyDescent="0.4">
      <c r="B372" s="62"/>
    </row>
    <row r="373" spans="2:2" x14ac:dyDescent="0.4">
      <c r="B373" s="62"/>
    </row>
    <row r="374" spans="2:2" x14ac:dyDescent="0.4">
      <c r="B374" s="62"/>
    </row>
    <row r="375" spans="2:2" x14ac:dyDescent="0.4">
      <c r="B375" s="62"/>
    </row>
    <row r="376" spans="2:2" x14ac:dyDescent="0.4">
      <c r="B376" s="62"/>
    </row>
    <row r="377" spans="2:2" x14ac:dyDescent="0.4">
      <c r="B377" s="62"/>
    </row>
    <row r="378" spans="2:2" x14ac:dyDescent="0.4">
      <c r="B378" s="62"/>
    </row>
    <row r="379" spans="2:2" x14ac:dyDescent="0.4">
      <c r="B379" s="62"/>
    </row>
    <row r="380" spans="2:2" x14ac:dyDescent="0.4">
      <c r="B380" s="62"/>
    </row>
    <row r="381" spans="2:2" x14ac:dyDescent="0.4">
      <c r="B381" s="62"/>
    </row>
    <row r="382" spans="2:2" x14ac:dyDescent="0.4">
      <c r="B382" s="62"/>
    </row>
    <row r="383" spans="2:2" x14ac:dyDescent="0.4">
      <c r="B383" s="62"/>
    </row>
    <row r="384" spans="2:2" x14ac:dyDescent="0.4">
      <c r="B384" s="62"/>
    </row>
    <row r="385" spans="2:2" x14ac:dyDescent="0.4">
      <c r="B385" s="62"/>
    </row>
    <row r="386" spans="2:2" x14ac:dyDescent="0.4">
      <c r="B386" s="62"/>
    </row>
    <row r="387" spans="2:2" x14ac:dyDescent="0.4">
      <c r="B387" s="62"/>
    </row>
    <row r="388" spans="2:2" x14ac:dyDescent="0.4">
      <c r="B388" s="62"/>
    </row>
    <row r="389" spans="2:2" x14ac:dyDescent="0.4">
      <c r="B389" s="62"/>
    </row>
    <row r="390" spans="2:2" x14ac:dyDescent="0.4">
      <c r="B390" s="62"/>
    </row>
    <row r="391" spans="2:2" x14ac:dyDescent="0.4">
      <c r="B391" s="62"/>
    </row>
    <row r="392" spans="2:2" x14ac:dyDescent="0.4">
      <c r="B392" s="62"/>
    </row>
    <row r="393" spans="2:2" x14ac:dyDescent="0.4">
      <c r="B393" s="62"/>
    </row>
    <row r="394" spans="2:2" x14ac:dyDescent="0.4">
      <c r="B394" s="62"/>
    </row>
    <row r="395" spans="2:2" x14ac:dyDescent="0.4">
      <c r="B395" s="62"/>
    </row>
    <row r="396" spans="2:2" x14ac:dyDescent="0.4">
      <c r="B396" s="62"/>
    </row>
    <row r="397" spans="2:2" x14ac:dyDescent="0.4">
      <c r="B397" s="62"/>
    </row>
    <row r="398" spans="2:2" x14ac:dyDescent="0.4">
      <c r="B398" s="62"/>
    </row>
    <row r="399" spans="2:2" x14ac:dyDescent="0.4">
      <c r="B399" s="62"/>
    </row>
    <row r="400" spans="2:2" x14ac:dyDescent="0.4">
      <c r="B400" s="62"/>
    </row>
    <row r="401" spans="2:2" x14ac:dyDescent="0.4">
      <c r="B401" s="62"/>
    </row>
    <row r="402" spans="2:2" x14ac:dyDescent="0.4">
      <c r="B402" s="62"/>
    </row>
    <row r="403" spans="2:2" x14ac:dyDescent="0.4">
      <c r="B403" s="62"/>
    </row>
    <row r="404" spans="2:2" x14ac:dyDescent="0.4">
      <c r="B404" s="62"/>
    </row>
    <row r="405" spans="2:2" x14ac:dyDescent="0.4">
      <c r="B405" s="62"/>
    </row>
    <row r="406" spans="2:2" x14ac:dyDescent="0.4">
      <c r="B406" s="62"/>
    </row>
    <row r="407" spans="2:2" x14ac:dyDescent="0.4">
      <c r="B407" s="62"/>
    </row>
    <row r="408" spans="2:2" x14ac:dyDescent="0.4">
      <c r="B408" s="62"/>
    </row>
    <row r="409" spans="2:2" x14ac:dyDescent="0.4">
      <c r="B409" s="62"/>
    </row>
    <row r="410" spans="2:2" x14ac:dyDescent="0.4">
      <c r="B410" s="62"/>
    </row>
    <row r="411" spans="2:2" x14ac:dyDescent="0.4">
      <c r="B411" s="62"/>
    </row>
    <row r="412" spans="2:2" x14ac:dyDescent="0.4">
      <c r="B412" s="62"/>
    </row>
    <row r="413" spans="2:2" x14ac:dyDescent="0.4">
      <c r="B413" s="62"/>
    </row>
    <row r="414" spans="2:2" x14ac:dyDescent="0.4">
      <c r="B414" s="62"/>
    </row>
    <row r="415" spans="2:2" x14ac:dyDescent="0.4">
      <c r="B415" s="62"/>
    </row>
    <row r="416" spans="2:2" x14ac:dyDescent="0.4">
      <c r="B416" s="62"/>
    </row>
    <row r="417" spans="2:2" x14ac:dyDescent="0.4">
      <c r="B417" s="62"/>
    </row>
    <row r="418" spans="2:2" x14ac:dyDescent="0.4">
      <c r="B418" s="62"/>
    </row>
    <row r="419" spans="2:2" x14ac:dyDescent="0.4">
      <c r="B419" s="62"/>
    </row>
    <row r="420" spans="2:2" x14ac:dyDescent="0.4">
      <c r="B420" s="62"/>
    </row>
    <row r="421" spans="2:2" x14ac:dyDescent="0.4">
      <c r="B421" s="62"/>
    </row>
    <row r="422" spans="2:2" x14ac:dyDescent="0.4">
      <c r="B422" s="62"/>
    </row>
    <row r="423" spans="2:2" x14ac:dyDescent="0.4">
      <c r="B423" s="62"/>
    </row>
    <row r="424" spans="2:2" x14ac:dyDescent="0.4">
      <c r="B424" s="62"/>
    </row>
    <row r="425" spans="2:2" x14ac:dyDescent="0.4">
      <c r="B425" s="62"/>
    </row>
    <row r="426" spans="2:2" x14ac:dyDescent="0.4">
      <c r="B426" s="62"/>
    </row>
    <row r="427" spans="2:2" x14ac:dyDescent="0.4">
      <c r="B427" s="62"/>
    </row>
    <row r="428" spans="2:2" x14ac:dyDescent="0.4">
      <c r="B428" s="62"/>
    </row>
    <row r="429" spans="2:2" x14ac:dyDescent="0.4">
      <c r="B429" s="62"/>
    </row>
    <row r="430" spans="2:2" x14ac:dyDescent="0.4">
      <c r="B430" s="62"/>
    </row>
    <row r="431" spans="2:2" x14ac:dyDescent="0.4">
      <c r="B431" s="62"/>
    </row>
    <row r="432" spans="2:2" x14ac:dyDescent="0.4">
      <c r="B432" s="62"/>
    </row>
    <row r="433" spans="2:2" x14ac:dyDescent="0.4">
      <c r="B433" s="62"/>
    </row>
    <row r="434" spans="2:2" x14ac:dyDescent="0.4">
      <c r="B434" s="62"/>
    </row>
    <row r="435" spans="2:2" x14ac:dyDescent="0.4">
      <c r="B435" s="62"/>
    </row>
    <row r="436" spans="2:2" x14ac:dyDescent="0.4">
      <c r="B436" s="62"/>
    </row>
    <row r="437" spans="2:2" x14ac:dyDescent="0.4">
      <c r="B437" s="62"/>
    </row>
    <row r="438" spans="2:2" x14ac:dyDescent="0.4">
      <c r="B438" s="62"/>
    </row>
    <row r="439" spans="2:2" x14ac:dyDescent="0.4">
      <c r="B439" s="62"/>
    </row>
    <row r="440" spans="2:2" x14ac:dyDescent="0.4">
      <c r="B440" s="62"/>
    </row>
    <row r="441" spans="2:2" x14ac:dyDescent="0.4">
      <c r="B441" s="62"/>
    </row>
    <row r="442" spans="2:2" x14ac:dyDescent="0.4">
      <c r="B442" s="62"/>
    </row>
    <row r="443" spans="2:2" x14ac:dyDescent="0.4">
      <c r="B443" s="62"/>
    </row>
    <row r="444" spans="2:2" x14ac:dyDescent="0.4">
      <c r="B444" s="62"/>
    </row>
    <row r="445" spans="2:2" x14ac:dyDescent="0.4">
      <c r="B445" s="62"/>
    </row>
    <row r="446" spans="2:2" x14ac:dyDescent="0.4">
      <c r="B446" s="62"/>
    </row>
    <row r="447" spans="2:2" x14ac:dyDescent="0.4">
      <c r="B447" s="62"/>
    </row>
    <row r="448" spans="2:2" x14ac:dyDescent="0.4">
      <c r="B448" s="62"/>
    </row>
    <row r="449" spans="2:2" x14ac:dyDescent="0.4">
      <c r="B449" s="62"/>
    </row>
    <row r="450" spans="2:2" x14ac:dyDescent="0.4">
      <c r="B450" s="62"/>
    </row>
    <row r="451" spans="2:2" x14ac:dyDescent="0.4">
      <c r="B451" s="62"/>
    </row>
    <row r="452" spans="2:2" x14ac:dyDescent="0.4">
      <c r="B452" s="62"/>
    </row>
    <row r="453" spans="2:2" x14ac:dyDescent="0.4">
      <c r="B453" s="62"/>
    </row>
    <row r="454" spans="2:2" x14ac:dyDescent="0.4">
      <c r="B454" s="62"/>
    </row>
    <row r="455" spans="2:2" x14ac:dyDescent="0.4">
      <c r="B455" s="62"/>
    </row>
    <row r="456" spans="2:2" x14ac:dyDescent="0.4">
      <c r="B456" s="62"/>
    </row>
    <row r="457" spans="2:2" x14ac:dyDescent="0.4">
      <c r="B457" s="62"/>
    </row>
    <row r="458" spans="2:2" x14ac:dyDescent="0.4">
      <c r="B458" s="62"/>
    </row>
    <row r="459" spans="2:2" x14ac:dyDescent="0.4">
      <c r="B459" s="62"/>
    </row>
    <row r="460" spans="2:2" x14ac:dyDescent="0.4">
      <c r="B460" s="62"/>
    </row>
    <row r="461" spans="2:2" x14ac:dyDescent="0.4">
      <c r="B461" s="62"/>
    </row>
    <row r="462" spans="2:2" x14ac:dyDescent="0.4">
      <c r="B462" s="62"/>
    </row>
    <row r="463" spans="2:2" x14ac:dyDescent="0.4">
      <c r="B463" s="62"/>
    </row>
    <row r="464" spans="2:2" x14ac:dyDescent="0.4">
      <c r="B464" s="62"/>
    </row>
    <row r="465" spans="2:2" x14ac:dyDescent="0.4">
      <c r="B465" s="62"/>
    </row>
    <row r="466" spans="2:2" x14ac:dyDescent="0.4">
      <c r="B466" s="62"/>
    </row>
    <row r="467" spans="2:2" x14ac:dyDescent="0.4">
      <c r="B467" s="62"/>
    </row>
    <row r="468" spans="2:2" x14ac:dyDescent="0.4">
      <c r="B468" s="62"/>
    </row>
    <row r="469" spans="2:2" x14ac:dyDescent="0.4">
      <c r="B469" s="62"/>
    </row>
    <row r="470" spans="2:2" x14ac:dyDescent="0.4">
      <c r="B470" s="62"/>
    </row>
    <row r="471" spans="2:2" x14ac:dyDescent="0.4">
      <c r="B471" s="62"/>
    </row>
    <row r="472" spans="2:2" x14ac:dyDescent="0.4">
      <c r="B472" s="62"/>
    </row>
    <row r="473" spans="2:2" x14ac:dyDescent="0.4">
      <c r="B473" s="62"/>
    </row>
    <row r="474" spans="2:2" x14ac:dyDescent="0.4">
      <c r="B474" s="62"/>
    </row>
    <row r="475" spans="2:2" x14ac:dyDescent="0.4">
      <c r="B475" s="62"/>
    </row>
    <row r="476" spans="2:2" x14ac:dyDescent="0.4">
      <c r="B476" s="62"/>
    </row>
    <row r="477" spans="2:2" x14ac:dyDescent="0.4">
      <c r="B477" s="62"/>
    </row>
    <row r="478" spans="2:2" x14ac:dyDescent="0.4">
      <c r="B478" s="62"/>
    </row>
    <row r="479" spans="2:2" x14ac:dyDescent="0.4">
      <c r="B479" s="62"/>
    </row>
    <row r="480" spans="2:2" x14ac:dyDescent="0.4">
      <c r="B480" s="62"/>
    </row>
    <row r="481" spans="2:2" x14ac:dyDescent="0.4">
      <c r="B481" s="62"/>
    </row>
    <row r="482" spans="2:2" x14ac:dyDescent="0.4">
      <c r="B482" s="62"/>
    </row>
    <row r="483" spans="2:2" x14ac:dyDescent="0.4">
      <c r="B483" s="62"/>
    </row>
    <row r="484" spans="2:2" x14ac:dyDescent="0.4">
      <c r="B484" s="62"/>
    </row>
    <row r="485" spans="2:2" x14ac:dyDescent="0.4">
      <c r="B485" s="62"/>
    </row>
    <row r="486" spans="2:2" x14ac:dyDescent="0.4">
      <c r="B486" s="62"/>
    </row>
    <row r="487" spans="2:2" x14ac:dyDescent="0.4">
      <c r="B487" s="62"/>
    </row>
    <row r="488" spans="2:2" x14ac:dyDescent="0.4">
      <c r="B488" s="62"/>
    </row>
    <row r="489" spans="2:2" x14ac:dyDescent="0.4">
      <c r="B489" s="62"/>
    </row>
    <row r="490" spans="2:2" x14ac:dyDescent="0.4">
      <c r="B490" s="62"/>
    </row>
    <row r="491" spans="2:2" x14ac:dyDescent="0.4">
      <c r="B491" s="62"/>
    </row>
    <row r="492" spans="2:2" x14ac:dyDescent="0.4">
      <c r="B492" s="62"/>
    </row>
    <row r="493" spans="2:2" x14ac:dyDescent="0.4">
      <c r="B493" s="62"/>
    </row>
    <row r="494" spans="2:2" x14ac:dyDescent="0.4">
      <c r="B494" s="62"/>
    </row>
    <row r="495" spans="2:2" x14ac:dyDescent="0.4">
      <c r="B495" s="62"/>
    </row>
    <row r="496" spans="2:2" x14ac:dyDescent="0.4">
      <c r="B496" s="62"/>
    </row>
    <row r="497" spans="2:2" x14ac:dyDescent="0.4">
      <c r="B497" s="62"/>
    </row>
    <row r="498" spans="2:2" x14ac:dyDescent="0.4">
      <c r="B498" s="62"/>
    </row>
    <row r="499" spans="2:2" x14ac:dyDescent="0.4">
      <c r="B499" s="62"/>
    </row>
    <row r="500" spans="2:2" x14ac:dyDescent="0.4">
      <c r="B500" s="62"/>
    </row>
    <row r="501" spans="2:2" x14ac:dyDescent="0.4">
      <c r="B501" s="62"/>
    </row>
    <row r="502" spans="2:2" x14ac:dyDescent="0.4">
      <c r="B502" s="62"/>
    </row>
    <row r="503" spans="2:2" x14ac:dyDescent="0.4">
      <c r="B503" s="62"/>
    </row>
    <row r="504" spans="2:2" x14ac:dyDescent="0.4">
      <c r="B504" s="62"/>
    </row>
    <row r="505" spans="2:2" x14ac:dyDescent="0.4">
      <c r="B505" s="62"/>
    </row>
    <row r="506" spans="2:2" x14ac:dyDescent="0.4">
      <c r="B506" s="62"/>
    </row>
    <row r="507" spans="2:2" x14ac:dyDescent="0.4">
      <c r="B507" s="62"/>
    </row>
    <row r="508" spans="2:2" x14ac:dyDescent="0.4">
      <c r="B508" s="62"/>
    </row>
    <row r="509" spans="2:2" x14ac:dyDescent="0.4">
      <c r="B509" s="62"/>
    </row>
    <row r="510" spans="2:2" x14ac:dyDescent="0.4">
      <c r="B510" s="62"/>
    </row>
    <row r="511" spans="2:2" x14ac:dyDescent="0.4">
      <c r="B511" s="62"/>
    </row>
    <row r="512" spans="2:2" x14ac:dyDescent="0.4">
      <c r="B512" s="62"/>
    </row>
    <row r="513" spans="2:2" x14ac:dyDescent="0.4">
      <c r="B513" s="62"/>
    </row>
    <row r="514" spans="2:2" x14ac:dyDescent="0.4">
      <c r="B514" s="62"/>
    </row>
    <row r="515" spans="2:2" x14ac:dyDescent="0.4">
      <c r="B515" s="62"/>
    </row>
    <row r="516" spans="2:2" x14ac:dyDescent="0.4">
      <c r="B516" s="62"/>
    </row>
    <row r="517" spans="2:2" x14ac:dyDescent="0.4">
      <c r="B517" s="62"/>
    </row>
    <row r="518" spans="2:2" x14ac:dyDescent="0.4">
      <c r="B518" s="62"/>
    </row>
    <row r="519" spans="2:2" x14ac:dyDescent="0.4">
      <c r="B519" s="62"/>
    </row>
    <row r="520" spans="2:2" x14ac:dyDescent="0.4">
      <c r="B520" s="62"/>
    </row>
    <row r="521" spans="2:2" x14ac:dyDescent="0.4">
      <c r="B521" s="62"/>
    </row>
    <row r="522" spans="2:2" x14ac:dyDescent="0.4">
      <c r="B522" s="62"/>
    </row>
    <row r="523" spans="2:2" x14ac:dyDescent="0.4">
      <c r="B523" s="62"/>
    </row>
    <row r="524" spans="2:2" x14ac:dyDescent="0.4">
      <c r="B524" s="62"/>
    </row>
    <row r="525" spans="2:2" x14ac:dyDescent="0.4">
      <c r="B525" s="62"/>
    </row>
    <row r="526" spans="2:2" x14ac:dyDescent="0.4">
      <c r="B526" s="62"/>
    </row>
    <row r="527" spans="2:2" x14ac:dyDescent="0.4">
      <c r="B527" s="62"/>
    </row>
    <row r="528" spans="2:2" x14ac:dyDescent="0.4">
      <c r="B528" s="62"/>
    </row>
    <row r="529" spans="2:2" x14ac:dyDescent="0.4">
      <c r="B529" s="62"/>
    </row>
    <row r="530" spans="2:2" x14ac:dyDescent="0.4">
      <c r="B530" s="62"/>
    </row>
    <row r="531" spans="2:2" x14ac:dyDescent="0.4">
      <c r="B531" s="62"/>
    </row>
    <row r="532" spans="2:2" x14ac:dyDescent="0.4">
      <c r="B532" s="62"/>
    </row>
    <row r="533" spans="2:2" x14ac:dyDescent="0.4">
      <c r="B533" s="62"/>
    </row>
    <row r="534" spans="2:2" x14ac:dyDescent="0.4">
      <c r="B534" s="62"/>
    </row>
    <row r="535" spans="2:2" x14ac:dyDescent="0.4">
      <c r="B535" s="62"/>
    </row>
    <row r="536" spans="2:2" x14ac:dyDescent="0.4">
      <c r="B536" s="62"/>
    </row>
    <row r="537" spans="2:2" x14ac:dyDescent="0.4">
      <c r="B537" s="62"/>
    </row>
    <row r="538" spans="2:2" x14ac:dyDescent="0.4">
      <c r="B538" s="62"/>
    </row>
    <row r="539" spans="2:2" x14ac:dyDescent="0.4">
      <c r="B539" s="62"/>
    </row>
    <row r="540" spans="2:2" x14ac:dyDescent="0.4">
      <c r="B540" s="62"/>
    </row>
    <row r="541" spans="2:2" x14ac:dyDescent="0.4">
      <c r="B541" s="62"/>
    </row>
    <row r="542" spans="2:2" x14ac:dyDescent="0.4">
      <c r="B542" s="62"/>
    </row>
    <row r="543" spans="2:2" x14ac:dyDescent="0.4">
      <c r="B543" s="62"/>
    </row>
    <row r="544" spans="2:2" x14ac:dyDescent="0.4">
      <c r="B544" s="62"/>
    </row>
    <row r="545" spans="2:2" x14ac:dyDescent="0.4">
      <c r="B545" s="62"/>
    </row>
    <row r="546" spans="2:2" x14ac:dyDescent="0.4">
      <c r="B546" s="62"/>
    </row>
    <row r="547" spans="2:2" x14ac:dyDescent="0.4">
      <c r="B547" s="62"/>
    </row>
    <row r="548" spans="2:2" x14ac:dyDescent="0.4">
      <c r="B548" s="62"/>
    </row>
    <row r="549" spans="2:2" x14ac:dyDescent="0.4">
      <c r="B549" s="62"/>
    </row>
    <row r="550" spans="2:2" x14ac:dyDescent="0.4">
      <c r="B550" s="62"/>
    </row>
    <row r="551" spans="2:2" x14ac:dyDescent="0.4">
      <c r="B551" s="62"/>
    </row>
    <row r="552" spans="2:2" x14ac:dyDescent="0.4">
      <c r="B552" s="62"/>
    </row>
    <row r="553" spans="2:2" x14ac:dyDescent="0.4">
      <c r="B553" s="62"/>
    </row>
    <row r="554" spans="2:2" x14ac:dyDescent="0.4">
      <c r="B554" s="62"/>
    </row>
    <row r="555" spans="2:2" x14ac:dyDescent="0.4">
      <c r="B555" s="62"/>
    </row>
    <row r="556" spans="2:2" x14ac:dyDescent="0.4">
      <c r="B556" s="62"/>
    </row>
    <row r="557" spans="2:2" x14ac:dyDescent="0.4">
      <c r="B557" s="62"/>
    </row>
    <row r="558" spans="2:2" x14ac:dyDescent="0.4">
      <c r="B558" s="62"/>
    </row>
    <row r="559" spans="2:2" x14ac:dyDescent="0.4">
      <c r="B559" s="62"/>
    </row>
    <row r="560" spans="2:2" x14ac:dyDescent="0.4">
      <c r="B560" s="62"/>
    </row>
    <row r="561" spans="2:2" x14ac:dyDescent="0.4">
      <c r="B561" s="62"/>
    </row>
    <row r="562" spans="2:2" x14ac:dyDescent="0.4">
      <c r="B562" s="62"/>
    </row>
    <row r="563" spans="2:2" x14ac:dyDescent="0.4">
      <c r="B563" s="62"/>
    </row>
    <row r="564" spans="2:2" x14ac:dyDescent="0.4">
      <c r="B564" s="62"/>
    </row>
    <row r="565" spans="2:2" x14ac:dyDescent="0.4">
      <c r="B565" s="62"/>
    </row>
    <row r="566" spans="2:2" x14ac:dyDescent="0.4">
      <c r="B566" s="62"/>
    </row>
    <row r="567" spans="2:2" x14ac:dyDescent="0.4">
      <c r="B567" s="62"/>
    </row>
    <row r="568" spans="2:2" x14ac:dyDescent="0.4">
      <c r="B568" s="62"/>
    </row>
    <row r="569" spans="2:2" x14ac:dyDescent="0.4">
      <c r="B569" s="62"/>
    </row>
    <row r="570" spans="2:2" x14ac:dyDescent="0.4">
      <c r="B570" s="62"/>
    </row>
    <row r="571" spans="2:2" x14ac:dyDescent="0.4">
      <c r="B571" s="62"/>
    </row>
    <row r="572" spans="2:2" x14ac:dyDescent="0.4">
      <c r="B572" s="62"/>
    </row>
    <row r="573" spans="2:2" x14ac:dyDescent="0.4">
      <c r="B573" s="62"/>
    </row>
    <row r="574" spans="2:2" x14ac:dyDescent="0.4">
      <c r="B574" s="62"/>
    </row>
    <row r="575" spans="2:2" x14ac:dyDescent="0.4">
      <c r="B575" s="62"/>
    </row>
    <row r="576" spans="2:2" x14ac:dyDescent="0.4">
      <c r="B576" s="62"/>
    </row>
    <row r="577" spans="2:2" x14ac:dyDescent="0.4">
      <c r="B577" s="62"/>
    </row>
    <row r="578" spans="2:2" x14ac:dyDescent="0.4">
      <c r="B578" s="62"/>
    </row>
    <row r="579" spans="2:2" x14ac:dyDescent="0.4">
      <c r="B579" s="62"/>
    </row>
    <row r="580" spans="2:2" x14ac:dyDescent="0.4">
      <c r="B580" s="62"/>
    </row>
    <row r="581" spans="2:2" x14ac:dyDescent="0.4">
      <c r="B581" s="62"/>
    </row>
    <row r="582" spans="2:2" x14ac:dyDescent="0.4">
      <c r="B582" s="62"/>
    </row>
    <row r="583" spans="2:2" x14ac:dyDescent="0.4">
      <c r="B583" s="62"/>
    </row>
    <row r="584" spans="2:2" x14ac:dyDescent="0.4">
      <c r="B584" s="62"/>
    </row>
    <row r="585" spans="2:2" x14ac:dyDescent="0.4">
      <c r="B585" s="62"/>
    </row>
    <row r="586" spans="2:2" x14ac:dyDescent="0.4">
      <c r="B586" s="62"/>
    </row>
    <row r="587" spans="2:2" x14ac:dyDescent="0.4">
      <c r="B587" s="62"/>
    </row>
    <row r="588" spans="2:2" x14ac:dyDescent="0.4">
      <c r="B588" s="62"/>
    </row>
    <row r="589" spans="2:2" x14ac:dyDescent="0.4">
      <c r="B589" s="62"/>
    </row>
    <row r="590" spans="2:2" x14ac:dyDescent="0.4">
      <c r="B590" s="62"/>
    </row>
    <row r="591" spans="2:2" x14ac:dyDescent="0.4">
      <c r="B591" s="62"/>
    </row>
    <row r="592" spans="2:2" x14ac:dyDescent="0.4">
      <c r="B592" s="62"/>
    </row>
    <row r="593" spans="2:2" x14ac:dyDescent="0.4">
      <c r="B593" s="62"/>
    </row>
    <row r="594" spans="2:2" x14ac:dyDescent="0.4">
      <c r="B594" s="62"/>
    </row>
    <row r="595" spans="2:2" x14ac:dyDescent="0.4">
      <c r="B595" s="62"/>
    </row>
    <row r="596" spans="2:2" x14ac:dyDescent="0.4">
      <c r="B596" s="62"/>
    </row>
    <row r="597" spans="2:2" x14ac:dyDescent="0.4">
      <c r="B597" s="62"/>
    </row>
    <row r="598" spans="2:2" x14ac:dyDescent="0.4">
      <c r="B598" s="62"/>
    </row>
    <row r="599" spans="2:2" x14ac:dyDescent="0.4">
      <c r="B599" s="62"/>
    </row>
    <row r="600" spans="2:2" x14ac:dyDescent="0.4">
      <c r="B600" s="62"/>
    </row>
    <row r="601" spans="2:2" x14ac:dyDescent="0.4">
      <c r="B601" s="62"/>
    </row>
    <row r="602" spans="2:2" x14ac:dyDescent="0.4">
      <c r="B602" s="62"/>
    </row>
    <row r="603" spans="2:2" x14ac:dyDescent="0.4">
      <c r="B603" s="62"/>
    </row>
    <row r="604" spans="2:2" x14ac:dyDescent="0.4">
      <c r="B604" s="62"/>
    </row>
    <row r="605" spans="2:2" x14ac:dyDescent="0.4">
      <c r="B605" s="62"/>
    </row>
    <row r="606" spans="2:2" x14ac:dyDescent="0.4">
      <c r="B606" s="62"/>
    </row>
    <row r="607" spans="2:2" x14ac:dyDescent="0.4">
      <c r="B607" s="62"/>
    </row>
    <row r="608" spans="2:2" x14ac:dyDescent="0.4">
      <c r="B608" s="62"/>
    </row>
    <row r="609" spans="2:2" x14ac:dyDescent="0.4">
      <c r="B609" s="62"/>
    </row>
    <row r="610" spans="2:2" x14ac:dyDescent="0.4">
      <c r="B610" s="62"/>
    </row>
    <row r="611" spans="2:2" x14ac:dyDescent="0.4">
      <c r="B611" s="62"/>
    </row>
    <row r="612" spans="2:2" x14ac:dyDescent="0.4">
      <c r="B612" s="62"/>
    </row>
    <row r="613" spans="2:2" x14ac:dyDescent="0.4">
      <c r="B613" s="62"/>
    </row>
    <row r="614" spans="2:2" x14ac:dyDescent="0.4">
      <c r="B614" s="62"/>
    </row>
    <row r="615" spans="2:2" x14ac:dyDescent="0.4">
      <c r="B615" s="62"/>
    </row>
    <row r="616" spans="2:2" x14ac:dyDescent="0.4">
      <c r="B616" s="62"/>
    </row>
    <row r="617" spans="2:2" x14ac:dyDescent="0.4">
      <c r="B617" s="62"/>
    </row>
    <row r="618" spans="2:2" x14ac:dyDescent="0.4">
      <c r="B618" s="62"/>
    </row>
    <row r="619" spans="2:2" x14ac:dyDescent="0.4">
      <c r="B619" s="62"/>
    </row>
    <row r="620" spans="2:2" x14ac:dyDescent="0.4">
      <c r="B620" s="62"/>
    </row>
    <row r="621" spans="2:2" x14ac:dyDescent="0.4">
      <c r="B621" s="62"/>
    </row>
    <row r="622" spans="2:2" x14ac:dyDescent="0.4">
      <c r="B622" s="62"/>
    </row>
    <row r="623" spans="2:2" x14ac:dyDescent="0.4">
      <c r="B623" s="62"/>
    </row>
    <row r="624" spans="2:2" x14ac:dyDescent="0.4">
      <c r="B624" s="62"/>
    </row>
    <row r="625" spans="2:2" x14ac:dyDescent="0.4">
      <c r="B625" s="62"/>
    </row>
    <row r="626" spans="2:2" x14ac:dyDescent="0.4">
      <c r="B626" s="62"/>
    </row>
    <row r="627" spans="2:2" x14ac:dyDescent="0.4">
      <c r="B627" s="62"/>
    </row>
    <row r="628" spans="2:2" x14ac:dyDescent="0.4">
      <c r="B628" s="62"/>
    </row>
    <row r="629" spans="2:2" x14ac:dyDescent="0.4">
      <c r="B629" s="62"/>
    </row>
    <row r="630" spans="2:2" x14ac:dyDescent="0.4">
      <c r="B630" s="62"/>
    </row>
    <row r="631" spans="2:2" x14ac:dyDescent="0.4">
      <c r="B631" s="62"/>
    </row>
    <row r="632" spans="2:2" x14ac:dyDescent="0.4">
      <c r="B632" s="62"/>
    </row>
    <row r="633" spans="2:2" x14ac:dyDescent="0.4">
      <c r="B633" s="62"/>
    </row>
    <row r="634" spans="2:2" x14ac:dyDescent="0.4">
      <c r="B634" s="62"/>
    </row>
    <row r="635" spans="2:2" x14ac:dyDescent="0.4">
      <c r="B635" s="62"/>
    </row>
    <row r="636" spans="2:2" x14ac:dyDescent="0.4">
      <c r="B636" s="62"/>
    </row>
    <row r="637" spans="2:2" x14ac:dyDescent="0.4">
      <c r="B637" s="62"/>
    </row>
    <row r="638" spans="2:2" x14ac:dyDescent="0.4">
      <c r="B638" s="62"/>
    </row>
    <row r="639" spans="2:2" x14ac:dyDescent="0.4">
      <c r="B639" s="62"/>
    </row>
    <row r="640" spans="2:2" x14ac:dyDescent="0.4">
      <c r="B640" s="62"/>
    </row>
    <row r="641" spans="2:2" x14ac:dyDescent="0.4">
      <c r="B641" s="62"/>
    </row>
    <row r="642" spans="2:2" x14ac:dyDescent="0.4">
      <c r="B642" s="62"/>
    </row>
    <row r="643" spans="2:2" x14ac:dyDescent="0.4">
      <c r="B643" s="62"/>
    </row>
    <row r="644" spans="2:2" x14ac:dyDescent="0.4">
      <c r="B644" s="62"/>
    </row>
    <row r="645" spans="2:2" x14ac:dyDescent="0.4">
      <c r="B645" s="62"/>
    </row>
    <row r="646" spans="2:2" x14ac:dyDescent="0.4">
      <c r="B646" s="62"/>
    </row>
    <row r="647" spans="2:2" x14ac:dyDescent="0.4">
      <c r="B647" s="62"/>
    </row>
    <row r="648" spans="2:2" x14ac:dyDescent="0.4">
      <c r="B648" s="62"/>
    </row>
    <row r="649" spans="2:2" x14ac:dyDescent="0.4">
      <c r="B649" s="62"/>
    </row>
    <row r="650" spans="2:2" x14ac:dyDescent="0.4">
      <c r="B650" s="62"/>
    </row>
    <row r="651" spans="2:2" x14ac:dyDescent="0.4">
      <c r="B651" s="62"/>
    </row>
    <row r="652" spans="2:2" x14ac:dyDescent="0.4">
      <c r="B652" s="62"/>
    </row>
    <row r="653" spans="2:2" x14ac:dyDescent="0.4">
      <c r="B653" s="62"/>
    </row>
    <row r="654" spans="2:2" x14ac:dyDescent="0.4">
      <c r="B654" s="62"/>
    </row>
    <row r="655" spans="2:2" x14ac:dyDescent="0.4">
      <c r="B655" s="62"/>
    </row>
    <row r="656" spans="2:2" x14ac:dyDescent="0.4">
      <c r="B656" s="62"/>
    </row>
    <row r="657" spans="2:2" x14ac:dyDescent="0.4">
      <c r="B657" s="62"/>
    </row>
    <row r="658" spans="2:2" x14ac:dyDescent="0.4">
      <c r="B658" s="62"/>
    </row>
    <row r="659" spans="2:2" x14ac:dyDescent="0.4">
      <c r="B659" s="62"/>
    </row>
    <row r="660" spans="2:2" x14ac:dyDescent="0.4">
      <c r="B660" s="62"/>
    </row>
    <row r="661" spans="2:2" x14ac:dyDescent="0.4">
      <c r="B661" s="62"/>
    </row>
    <row r="662" spans="2:2" x14ac:dyDescent="0.4">
      <c r="B662" s="62"/>
    </row>
    <row r="663" spans="2:2" x14ac:dyDescent="0.4">
      <c r="B663" s="62"/>
    </row>
    <row r="664" spans="2:2" x14ac:dyDescent="0.4">
      <c r="B664" s="62"/>
    </row>
    <row r="665" spans="2:2" x14ac:dyDescent="0.4">
      <c r="B665" s="62"/>
    </row>
    <row r="666" spans="2:2" x14ac:dyDescent="0.4">
      <c r="B666" s="62"/>
    </row>
    <row r="667" spans="2:2" x14ac:dyDescent="0.4">
      <c r="B667" s="62"/>
    </row>
    <row r="668" spans="2:2" x14ac:dyDescent="0.4">
      <c r="B668" s="62"/>
    </row>
    <row r="669" spans="2:2" x14ac:dyDescent="0.4">
      <c r="B669" s="62"/>
    </row>
    <row r="670" spans="2:2" x14ac:dyDescent="0.4">
      <c r="B670" s="62"/>
    </row>
    <row r="671" spans="2:2" x14ac:dyDescent="0.4">
      <c r="B671" s="62"/>
    </row>
    <row r="672" spans="2:2" x14ac:dyDescent="0.4">
      <c r="B672" s="62"/>
    </row>
    <row r="673" spans="2:2" x14ac:dyDescent="0.4">
      <c r="B673" s="62"/>
    </row>
    <row r="674" spans="2:2" x14ac:dyDescent="0.4">
      <c r="B674" s="62"/>
    </row>
    <row r="675" spans="2:2" x14ac:dyDescent="0.4">
      <c r="B675" s="62"/>
    </row>
    <row r="676" spans="2:2" x14ac:dyDescent="0.4">
      <c r="B676" s="62"/>
    </row>
    <row r="677" spans="2:2" x14ac:dyDescent="0.4">
      <c r="B677" s="62"/>
    </row>
    <row r="678" spans="2:2" x14ac:dyDescent="0.4">
      <c r="B678" s="62"/>
    </row>
    <row r="679" spans="2:2" x14ac:dyDescent="0.4">
      <c r="B679" s="62"/>
    </row>
    <row r="680" spans="2:2" x14ac:dyDescent="0.4">
      <c r="B680" s="62"/>
    </row>
    <row r="681" spans="2:2" x14ac:dyDescent="0.4">
      <c r="B681" s="62"/>
    </row>
    <row r="682" spans="2:2" x14ac:dyDescent="0.4">
      <c r="B682" s="62"/>
    </row>
    <row r="683" spans="2:2" x14ac:dyDescent="0.4">
      <c r="B683" s="62"/>
    </row>
    <row r="684" spans="2:2" x14ac:dyDescent="0.4">
      <c r="B684" s="62"/>
    </row>
    <row r="685" spans="2:2" x14ac:dyDescent="0.4">
      <c r="B685" s="62"/>
    </row>
    <row r="686" spans="2:2" x14ac:dyDescent="0.4">
      <c r="B686" s="62"/>
    </row>
    <row r="687" spans="2:2" x14ac:dyDescent="0.4">
      <c r="B687" s="62"/>
    </row>
    <row r="688" spans="2:2" x14ac:dyDescent="0.4">
      <c r="B688" s="62"/>
    </row>
    <row r="689" spans="2:2" x14ac:dyDescent="0.4">
      <c r="B689" s="62"/>
    </row>
    <row r="690" spans="2:2" x14ac:dyDescent="0.4">
      <c r="B690" s="62"/>
    </row>
    <row r="691" spans="2:2" x14ac:dyDescent="0.4">
      <c r="B691" s="62"/>
    </row>
    <row r="692" spans="2:2" x14ac:dyDescent="0.4">
      <c r="B692" s="62"/>
    </row>
    <row r="693" spans="2:2" x14ac:dyDescent="0.4">
      <c r="B693" s="62"/>
    </row>
    <row r="694" spans="2:2" x14ac:dyDescent="0.4">
      <c r="B694" s="62"/>
    </row>
    <row r="695" spans="2:2" x14ac:dyDescent="0.4">
      <c r="B695" s="62"/>
    </row>
    <row r="696" spans="2:2" x14ac:dyDescent="0.4">
      <c r="B696" s="62"/>
    </row>
    <row r="697" spans="2:2" x14ac:dyDescent="0.4">
      <c r="B697" s="62"/>
    </row>
    <row r="698" spans="2:2" x14ac:dyDescent="0.4">
      <c r="B698" s="62"/>
    </row>
    <row r="699" spans="2:2" x14ac:dyDescent="0.4">
      <c r="B699" s="62"/>
    </row>
    <row r="700" spans="2:2" x14ac:dyDescent="0.4">
      <c r="B700" s="62"/>
    </row>
    <row r="701" spans="2:2" x14ac:dyDescent="0.4">
      <c r="B701" s="62"/>
    </row>
    <row r="702" spans="2:2" x14ac:dyDescent="0.4">
      <c r="B702" s="62"/>
    </row>
    <row r="703" spans="2:2" x14ac:dyDescent="0.4">
      <c r="B703" s="62"/>
    </row>
    <row r="704" spans="2:2" x14ac:dyDescent="0.4">
      <c r="B704" s="62"/>
    </row>
    <row r="705" spans="2:2" x14ac:dyDescent="0.4">
      <c r="B705" s="62"/>
    </row>
    <row r="706" spans="2:2" x14ac:dyDescent="0.4">
      <c r="B706" s="62"/>
    </row>
    <row r="707" spans="2:2" x14ac:dyDescent="0.4">
      <c r="B707" s="62"/>
    </row>
    <row r="708" spans="2:2" x14ac:dyDescent="0.4">
      <c r="B708" s="62"/>
    </row>
    <row r="709" spans="2:2" x14ac:dyDescent="0.4">
      <c r="B709" s="62"/>
    </row>
    <row r="710" spans="2:2" x14ac:dyDescent="0.4">
      <c r="B710" s="62"/>
    </row>
    <row r="711" spans="2:2" x14ac:dyDescent="0.4">
      <c r="B711" s="62"/>
    </row>
    <row r="712" spans="2:2" x14ac:dyDescent="0.4">
      <c r="B712" s="62"/>
    </row>
    <row r="713" spans="2:2" x14ac:dyDescent="0.4">
      <c r="B713" s="62"/>
    </row>
    <row r="714" spans="2:2" x14ac:dyDescent="0.4">
      <c r="B714" s="62"/>
    </row>
    <row r="715" spans="2:2" x14ac:dyDescent="0.4">
      <c r="B715" s="62"/>
    </row>
    <row r="716" spans="2:2" x14ac:dyDescent="0.4">
      <c r="B716" s="62"/>
    </row>
    <row r="717" spans="2:2" x14ac:dyDescent="0.4">
      <c r="B717" s="62"/>
    </row>
    <row r="718" spans="2:2" x14ac:dyDescent="0.4">
      <c r="B718" s="62"/>
    </row>
    <row r="719" spans="2:2" x14ac:dyDescent="0.4">
      <c r="B719" s="62"/>
    </row>
    <row r="720" spans="2:2" x14ac:dyDescent="0.4">
      <c r="B720" s="62"/>
    </row>
    <row r="721" spans="2:2" x14ac:dyDescent="0.4">
      <c r="B721" s="62"/>
    </row>
    <row r="722" spans="2:2" x14ac:dyDescent="0.4">
      <c r="B722" s="62"/>
    </row>
    <row r="723" spans="2:2" x14ac:dyDescent="0.4">
      <c r="B723" s="62"/>
    </row>
    <row r="724" spans="2:2" x14ac:dyDescent="0.4">
      <c r="B724" s="62"/>
    </row>
    <row r="725" spans="2:2" x14ac:dyDescent="0.4">
      <c r="B725" s="62"/>
    </row>
    <row r="726" spans="2:2" x14ac:dyDescent="0.4">
      <c r="B726" s="62"/>
    </row>
    <row r="727" spans="2:2" x14ac:dyDescent="0.4">
      <c r="B727" s="62"/>
    </row>
    <row r="728" spans="2:2" x14ac:dyDescent="0.4">
      <c r="B728" s="62"/>
    </row>
    <row r="729" spans="2:2" x14ac:dyDescent="0.4">
      <c r="B729" s="62"/>
    </row>
    <row r="730" spans="2:2" x14ac:dyDescent="0.4">
      <c r="B730" s="62"/>
    </row>
    <row r="731" spans="2:2" x14ac:dyDescent="0.4">
      <c r="B731" s="62"/>
    </row>
    <row r="732" spans="2:2" x14ac:dyDescent="0.4">
      <c r="B732" s="62"/>
    </row>
    <row r="733" spans="2:2" x14ac:dyDescent="0.4">
      <c r="B733" s="62"/>
    </row>
    <row r="734" spans="2:2" x14ac:dyDescent="0.4">
      <c r="B734" s="62"/>
    </row>
    <row r="735" spans="2:2" x14ac:dyDescent="0.4">
      <c r="B735" s="62"/>
    </row>
    <row r="736" spans="2:2" x14ac:dyDescent="0.4">
      <c r="B736" s="62"/>
    </row>
    <row r="737" spans="2:2" x14ac:dyDescent="0.4">
      <c r="B737" s="62"/>
    </row>
    <row r="738" spans="2:2" x14ac:dyDescent="0.4">
      <c r="B738" s="62"/>
    </row>
    <row r="739" spans="2:2" x14ac:dyDescent="0.4">
      <c r="B739" s="62"/>
    </row>
    <row r="740" spans="2:2" x14ac:dyDescent="0.4">
      <c r="B740" s="62"/>
    </row>
    <row r="741" spans="2:2" x14ac:dyDescent="0.4">
      <c r="B741" s="62"/>
    </row>
    <row r="742" spans="2:2" x14ac:dyDescent="0.4">
      <c r="B742" s="62"/>
    </row>
    <row r="743" spans="2:2" x14ac:dyDescent="0.4">
      <c r="B743" s="62"/>
    </row>
    <row r="744" spans="2:2" x14ac:dyDescent="0.4">
      <c r="B744" s="62"/>
    </row>
    <row r="745" spans="2:2" x14ac:dyDescent="0.4">
      <c r="B745" s="62"/>
    </row>
    <row r="746" spans="2:2" x14ac:dyDescent="0.4">
      <c r="B746" s="62"/>
    </row>
    <row r="747" spans="2:2" x14ac:dyDescent="0.4">
      <c r="B747" s="62"/>
    </row>
    <row r="748" spans="2:2" x14ac:dyDescent="0.4">
      <c r="B748" s="62"/>
    </row>
    <row r="749" spans="2:2" x14ac:dyDescent="0.4">
      <c r="B749" s="62"/>
    </row>
    <row r="750" spans="2:2" x14ac:dyDescent="0.4">
      <c r="B750" s="62"/>
    </row>
    <row r="751" spans="2:2" x14ac:dyDescent="0.4">
      <c r="B751" s="62"/>
    </row>
    <row r="752" spans="2:2" x14ac:dyDescent="0.4">
      <c r="B752" s="62"/>
    </row>
    <row r="753" spans="2:2" x14ac:dyDescent="0.4">
      <c r="B753" s="62"/>
    </row>
    <row r="754" spans="2:2" x14ac:dyDescent="0.4">
      <c r="B754" s="62"/>
    </row>
    <row r="755" spans="2:2" x14ac:dyDescent="0.4">
      <c r="B755" s="62"/>
    </row>
    <row r="756" spans="2:2" x14ac:dyDescent="0.4">
      <c r="B756" s="62"/>
    </row>
    <row r="757" spans="2:2" x14ac:dyDescent="0.4">
      <c r="B757" s="62"/>
    </row>
    <row r="758" spans="2:2" x14ac:dyDescent="0.4">
      <c r="B758" s="62"/>
    </row>
    <row r="759" spans="2:2" x14ac:dyDescent="0.4">
      <c r="B759" s="62"/>
    </row>
    <row r="760" spans="2:2" x14ac:dyDescent="0.4">
      <c r="B760" s="62"/>
    </row>
    <row r="761" spans="2:2" x14ac:dyDescent="0.4">
      <c r="B761" s="62"/>
    </row>
    <row r="762" spans="2:2" x14ac:dyDescent="0.4">
      <c r="B762" s="62"/>
    </row>
    <row r="763" spans="2:2" x14ac:dyDescent="0.4">
      <c r="B763" s="62"/>
    </row>
    <row r="764" spans="2:2" x14ac:dyDescent="0.4">
      <c r="B764" s="62"/>
    </row>
    <row r="765" spans="2:2" x14ac:dyDescent="0.4">
      <c r="B765" s="62"/>
    </row>
    <row r="766" spans="2:2" x14ac:dyDescent="0.4">
      <c r="B766" s="62"/>
    </row>
    <row r="767" spans="2:2" x14ac:dyDescent="0.4">
      <c r="B767" s="62"/>
    </row>
    <row r="768" spans="2:2" x14ac:dyDescent="0.4">
      <c r="B768" s="62"/>
    </row>
    <row r="769" spans="2:2" x14ac:dyDescent="0.4">
      <c r="B769" s="62"/>
    </row>
    <row r="770" spans="2:2" x14ac:dyDescent="0.4">
      <c r="B770" s="62"/>
    </row>
    <row r="771" spans="2:2" x14ac:dyDescent="0.4">
      <c r="B771" s="62"/>
    </row>
    <row r="772" spans="2:2" x14ac:dyDescent="0.4">
      <c r="B772" s="62"/>
    </row>
    <row r="773" spans="2:2" x14ac:dyDescent="0.4">
      <c r="B773" s="62"/>
    </row>
    <row r="774" spans="2:2" x14ac:dyDescent="0.4">
      <c r="B774" s="62"/>
    </row>
    <row r="775" spans="2:2" x14ac:dyDescent="0.4">
      <c r="B775" s="62"/>
    </row>
    <row r="776" spans="2:2" x14ac:dyDescent="0.4">
      <c r="B776" s="62"/>
    </row>
    <row r="777" spans="2:2" x14ac:dyDescent="0.4">
      <c r="B777" s="62"/>
    </row>
    <row r="778" spans="2:2" x14ac:dyDescent="0.4">
      <c r="B778" s="62"/>
    </row>
    <row r="779" spans="2:2" x14ac:dyDescent="0.4">
      <c r="B779" s="62"/>
    </row>
    <row r="780" spans="2:2" x14ac:dyDescent="0.4">
      <c r="B780" s="62"/>
    </row>
    <row r="781" spans="2:2" x14ac:dyDescent="0.4">
      <c r="B781" s="62"/>
    </row>
    <row r="782" spans="2:2" x14ac:dyDescent="0.4">
      <c r="B782" s="62"/>
    </row>
    <row r="783" spans="2:2" x14ac:dyDescent="0.4">
      <c r="B783" s="62"/>
    </row>
    <row r="784" spans="2:2" x14ac:dyDescent="0.4">
      <c r="B784" s="62"/>
    </row>
    <row r="785" spans="2:2" x14ac:dyDescent="0.4">
      <c r="B785" s="62"/>
    </row>
    <row r="786" spans="2:2" x14ac:dyDescent="0.4">
      <c r="B786" s="62"/>
    </row>
    <row r="787" spans="2:2" x14ac:dyDescent="0.4">
      <c r="B787" s="62"/>
    </row>
    <row r="788" spans="2:2" x14ac:dyDescent="0.4">
      <c r="B788" s="62"/>
    </row>
    <row r="789" spans="2:2" x14ac:dyDescent="0.4">
      <c r="B789" s="62"/>
    </row>
    <row r="790" spans="2:2" x14ac:dyDescent="0.4">
      <c r="B790" s="62"/>
    </row>
    <row r="791" spans="2:2" x14ac:dyDescent="0.4">
      <c r="B791" s="62"/>
    </row>
    <row r="792" spans="2:2" x14ac:dyDescent="0.4">
      <c r="B792" s="62"/>
    </row>
    <row r="793" spans="2:2" x14ac:dyDescent="0.4">
      <c r="B793" s="62"/>
    </row>
    <row r="794" spans="2:2" x14ac:dyDescent="0.4">
      <c r="B794" s="62"/>
    </row>
    <row r="795" spans="2:2" x14ac:dyDescent="0.4">
      <c r="B795" s="62"/>
    </row>
    <row r="796" spans="2:2" x14ac:dyDescent="0.4">
      <c r="B796" s="62"/>
    </row>
    <row r="797" spans="2:2" x14ac:dyDescent="0.4">
      <c r="B797" s="62"/>
    </row>
    <row r="798" spans="2:2" x14ac:dyDescent="0.4">
      <c r="B798" s="62"/>
    </row>
    <row r="799" spans="2:2" x14ac:dyDescent="0.4">
      <c r="B799" s="62"/>
    </row>
    <row r="800" spans="2:2" x14ac:dyDescent="0.4">
      <c r="B800" s="62"/>
    </row>
    <row r="801" spans="2:2" x14ac:dyDescent="0.4">
      <c r="B801" s="62"/>
    </row>
    <row r="802" spans="2:2" x14ac:dyDescent="0.4">
      <c r="B802" s="62"/>
    </row>
    <row r="803" spans="2:2" x14ac:dyDescent="0.4">
      <c r="B803" s="62"/>
    </row>
    <row r="804" spans="2:2" x14ac:dyDescent="0.4">
      <c r="B804" s="62"/>
    </row>
    <row r="805" spans="2:2" x14ac:dyDescent="0.4">
      <c r="B805" s="62"/>
    </row>
    <row r="806" spans="2:2" x14ac:dyDescent="0.4">
      <c r="B806" s="62"/>
    </row>
    <row r="807" spans="2:2" x14ac:dyDescent="0.4">
      <c r="B807" s="62"/>
    </row>
    <row r="808" spans="2:2" x14ac:dyDescent="0.4">
      <c r="B808" s="62"/>
    </row>
    <row r="809" spans="2:2" x14ac:dyDescent="0.4">
      <c r="B809" s="62"/>
    </row>
    <row r="810" spans="2:2" x14ac:dyDescent="0.4">
      <c r="B810" s="62"/>
    </row>
    <row r="811" spans="2:2" x14ac:dyDescent="0.4">
      <c r="B811" s="62"/>
    </row>
    <row r="812" spans="2:2" x14ac:dyDescent="0.4">
      <c r="B812" s="62"/>
    </row>
    <row r="813" spans="2:2" x14ac:dyDescent="0.4">
      <c r="B813" s="62"/>
    </row>
    <row r="814" spans="2:2" x14ac:dyDescent="0.4">
      <c r="B814" s="62"/>
    </row>
    <row r="815" spans="2:2" x14ac:dyDescent="0.4">
      <c r="B815" s="62"/>
    </row>
    <row r="816" spans="2:2" x14ac:dyDescent="0.4">
      <c r="B816" s="62"/>
    </row>
    <row r="817" spans="2:2" x14ac:dyDescent="0.4">
      <c r="B817" s="62"/>
    </row>
    <row r="818" spans="2:2" x14ac:dyDescent="0.4">
      <c r="B818" s="62"/>
    </row>
    <row r="819" spans="2:2" x14ac:dyDescent="0.4">
      <c r="B819" s="62"/>
    </row>
    <row r="820" spans="2:2" x14ac:dyDescent="0.4">
      <c r="B820" s="62"/>
    </row>
    <row r="821" spans="2:2" x14ac:dyDescent="0.4">
      <c r="B821" s="62"/>
    </row>
    <row r="822" spans="2:2" x14ac:dyDescent="0.4">
      <c r="B822" s="62"/>
    </row>
    <row r="823" spans="2:2" x14ac:dyDescent="0.4">
      <c r="B823" s="62"/>
    </row>
    <row r="824" spans="2:2" x14ac:dyDescent="0.4">
      <c r="B824" s="62"/>
    </row>
    <row r="825" spans="2:2" x14ac:dyDescent="0.4">
      <c r="B825" s="62"/>
    </row>
    <row r="826" spans="2:2" x14ac:dyDescent="0.4">
      <c r="B826" s="62"/>
    </row>
    <row r="827" spans="2:2" x14ac:dyDescent="0.4">
      <c r="B827" s="62"/>
    </row>
    <row r="828" spans="2:2" x14ac:dyDescent="0.4">
      <c r="B828" s="62"/>
    </row>
    <row r="829" spans="2:2" x14ac:dyDescent="0.4">
      <c r="B829" s="62"/>
    </row>
    <row r="830" spans="2:2" x14ac:dyDescent="0.4">
      <c r="B830" s="62"/>
    </row>
    <row r="831" spans="2:2" x14ac:dyDescent="0.4">
      <c r="B831" s="62"/>
    </row>
    <row r="832" spans="2:2" x14ac:dyDescent="0.4">
      <c r="B832" s="62"/>
    </row>
    <row r="833" spans="2:2" x14ac:dyDescent="0.4">
      <c r="B833" s="62"/>
    </row>
    <row r="834" spans="2:2" x14ac:dyDescent="0.4">
      <c r="B834" s="62"/>
    </row>
    <row r="835" spans="2:2" x14ac:dyDescent="0.4">
      <c r="B835" s="62"/>
    </row>
    <row r="836" spans="2:2" x14ac:dyDescent="0.4">
      <c r="B836" s="62"/>
    </row>
    <row r="837" spans="2:2" x14ac:dyDescent="0.4">
      <c r="B837" s="62"/>
    </row>
    <row r="838" spans="2:2" x14ac:dyDescent="0.4">
      <c r="B838" s="62"/>
    </row>
    <row r="839" spans="2:2" x14ac:dyDescent="0.4">
      <c r="B839" s="62"/>
    </row>
    <row r="840" spans="2:2" x14ac:dyDescent="0.4">
      <c r="B840" s="62"/>
    </row>
    <row r="841" spans="2:2" x14ac:dyDescent="0.4">
      <c r="B841" s="62"/>
    </row>
    <row r="842" spans="2:2" x14ac:dyDescent="0.4">
      <c r="B842" s="62"/>
    </row>
    <row r="843" spans="2:2" x14ac:dyDescent="0.4">
      <c r="B843" s="62"/>
    </row>
    <row r="844" spans="2:2" x14ac:dyDescent="0.4">
      <c r="B844" s="62"/>
    </row>
    <row r="845" spans="2:2" x14ac:dyDescent="0.4">
      <c r="B845" s="62"/>
    </row>
    <row r="846" spans="2:2" x14ac:dyDescent="0.4">
      <c r="B846" s="62"/>
    </row>
    <row r="847" spans="2:2" x14ac:dyDescent="0.4">
      <c r="B847" s="62"/>
    </row>
    <row r="848" spans="2:2" x14ac:dyDescent="0.4">
      <c r="B848" s="62"/>
    </row>
    <row r="849" spans="2:2" x14ac:dyDescent="0.4">
      <c r="B849" s="62"/>
    </row>
    <row r="850" spans="2:2" x14ac:dyDescent="0.4">
      <c r="B850" s="62"/>
    </row>
    <row r="851" spans="2:2" x14ac:dyDescent="0.4">
      <c r="B851" s="62"/>
    </row>
    <row r="852" spans="2:2" x14ac:dyDescent="0.4">
      <c r="B852" s="62"/>
    </row>
    <row r="853" spans="2:2" x14ac:dyDescent="0.4">
      <c r="B853" s="62"/>
    </row>
    <row r="854" spans="2:2" x14ac:dyDescent="0.4">
      <c r="B854" s="62"/>
    </row>
    <row r="855" spans="2:2" x14ac:dyDescent="0.4">
      <c r="B855" s="62"/>
    </row>
    <row r="856" spans="2:2" x14ac:dyDescent="0.4">
      <c r="B856" s="62"/>
    </row>
    <row r="857" spans="2:2" x14ac:dyDescent="0.4">
      <c r="B857" s="62"/>
    </row>
    <row r="858" spans="2:2" x14ac:dyDescent="0.4">
      <c r="B858" s="62"/>
    </row>
    <row r="859" spans="2:2" x14ac:dyDescent="0.4">
      <c r="B859" s="62"/>
    </row>
    <row r="860" spans="2:2" x14ac:dyDescent="0.4">
      <c r="B860" s="62"/>
    </row>
    <row r="861" spans="2:2" x14ac:dyDescent="0.4">
      <c r="B861" s="62"/>
    </row>
    <row r="862" spans="2:2" x14ac:dyDescent="0.4">
      <c r="B862" s="62"/>
    </row>
    <row r="863" spans="2:2" x14ac:dyDescent="0.4">
      <c r="B863" s="62"/>
    </row>
    <row r="864" spans="2:2" x14ac:dyDescent="0.4">
      <c r="B864" s="62"/>
    </row>
    <row r="865" spans="2:2" x14ac:dyDescent="0.4">
      <c r="B865" s="62"/>
    </row>
    <row r="866" spans="2:2" x14ac:dyDescent="0.4">
      <c r="B866" s="62"/>
    </row>
    <row r="867" spans="2:2" x14ac:dyDescent="0.4">
      <c r="B867" s="62"/>
    </row>
    <row r="868" spans="2:2" x14ac:dyDescent="0.4">
      <c r="B868" s="62"/>
    </row>
    <row r="869" spans="2:2" x14ac:dyDescent="0.4">
      <c r="B869" s="62"/>
    </row>
    <row r="870" spans="2:2" x14ac:dyDescent="0.4">
      <c r="B870" s="62"/>
    </row>
    <row r="871" spans="2:2" x14ac:dyDescent="0.4">
      <c r="B871" s="62"/>
    </row>
    <row r="872" spans="2:2" x14ac:dyDescent="0.4">
      <c r="B872" s="62"/>
    </row>
    <row r="873" spans="2:2" x14ac:dyDescent="0.4">
      <c r="B873" s="62"/>
    </row>
    <row r="874" spans="2:2" x14ac:dyDescent="0.4">
      <c r="B874" s="62"/>
    </row>
    <row r="875" spans="2:2" x14ac:dyDescent="0.4">
      <c r="B875" s="62"/>
    </row>
    <row r="876" spans="2:2" x14ac:dyDescent="0.4">
      <c r="B876" s="62"/>
    </row>
    <row r="877" spans="2:2" x14ac:dyDescent="0.4">
      <c r="B877" s="62"/>
    </row>
    <row r="878" spans="2:2" x14ac:dyDescent="0.4">
      <c r="B878" s="62"/>
    </row>
    <row r="879" spans="2:2" x14ac:dyDescent="0.4">
      <c r="B879" s="62"/>
    </row>
    <row r="880" spans="2:2" x14ac:dyDescent="0.4">
      <c r="B880" s="62"/>
    </row>
    <row r="881" spans="2:2" x14ac:dyDescent="0.4">
      <c r="B881" s="62"/>
    </row>
    <row r="882" spans="2:2" x14ac:dyDescent="0.4">
      <c r="B882" s="62"/>
    </row>
    <row r="883" spans="2:2" x14ac:dyDescent="0.4">
      <c r="B883" s="62"/>
    </row>
    <row r="884" spans="2:2" x14ac:dyDescent="0.4">
      <c r="B884" s="62"/>
    </row>
    <row r="885" spans="2:2" x14ac:dyDescent="0.4">
      <c r="B885" s="62"/>
    </row>
    <row r="886" spans="2:2" x14ac:dyDescent="0.4">
      <c r="B886" s="62"/>
    </row>
    <row r="887" spans="2:2" x14ac:dyDescent="0.4">
      <c r="B887" s="62"/>
    </row>
    <row r="888" spans="2:2" x14ac:dyDescent="0.4">
      <c r="B888" s="62"/>
    </row>
    <row r="889" spans="2:2" x14ac:dyDescent="0.4">
      <c r="B889" s="62"/>
    </row>
    <row r="890" spans="2:2" x14ac:dyDescent="0.4">
      <c r="B890" s="62"/>
    </row>
    <row r="891" spans="2:2" x14ac:dyDescent="0.4">
      <c r="B891" s="62"/>
    </row>
    <row r="892" spans="2:2" x14ac:dyDescent="0.4">
      <c r="B892" s="62"/>
    </row>
    <row r="893" spans="2:2" x14ac:dyDescent="0.4">
      <c r="B893" s="62"/>
    </row>
    <row r="894" spans="2:2" x14ac:dyDescent="0.4">
      <c r="B894" s="62"/>
    </row>
    <row r="895" spans="2:2" x14ac:dyDescent="0.4">
      <c r="B895" s="62"/>
    </row>
    <row r="896" spans="2:2" x14ac:dyDescent="0.4">
      <c r="B896" s="62"/>
    </row>
    <row r="897" spans="2:2" x14ac:dyDescent="0.4">
      <c r="B897" s="62"/>
    </row>
    <row r="898" spans="2:2" x14ac:dyDescent="0.4">
      <c r="B898" s="62"/>
    </row>
    <row r="899" spans="2:2" x14ac:dyDescent="0.4">
      <c r="B899" s="62"/>
    </row>
    <row r="900" spans="2:2" x14ac:dyDescent="0.4">
      <c r="B900" s="62"/>
    </row>
    <row r="901" spans="2:2" x14ac:dyDescent="0.4">
      <c r="B901" s="62"/>
    </row>
    <row r="902" spans="2:2" x14ac:dyDescent="0.4">
      <c r="B902" s="62"/>
    </row>
    <row r="903" spans="2:2" x14ac:dyDescent="0.4">
      <c r="B903" s="62"/>
    </row>
    <row r="904" spans="2:2" x14ac:dyDescent="0.4">
      <c r="B904" s="62"/>
    </row>
  </sheetData>
  <sheetProtection sheet="1" objects="1" scenarios="1" autoFilter="0"/>
  <autoFilter ref="A7:K229" xr:uid="{0D77043C-DE84-4025-9454-5255BED79048}"/>
  <mergeCells count="5">
    <mergeCell ref="D1:E1"/>
    <mergeCell ref="F1:K1"/>
    <mergeCell ref="E3:F3"/>
    <mergeCell ref="E4:F4"/>
    <mergeCell ref="E5:F5"/>
  </mergeCells>
  <phoneticPr fontId="4"/>
  <dataValidations count="1">
    <dataValidation type="whole" imeMode="halfAlpha" operator="lessThanOrEqual" allowBlank="1" showInputMessage="1" showErrorMessage="1" error="【枚数オーバーです】左の部数以下の枚数を入力して下さい" sqref="IM8:IM229 WUY8:WUY229 WLC8:WLC229 WBG8:WBG229 VRK8:VRK229 VHO8:VHO229 UXS8:UXS229 UNW8:UNW229 UEA8:UEA229 TUE8:TUE229 TKI8:TKI229 TAM8:TAM229 SQQ8:SQQ229 SGU8:SGU229 RWY8:RWY229 RNC8:RNC229 RDG8:RDG229 QTK8:QTK229 QJO8:QJO229 PZS8:PZS229 PPW8:PPW229 PGA8:PGA229 OWE8:OWE229 OMI8:OMI229 OCM8:OCM229 NSQ8:NSQ229 NIU8:NIU229 MYY8:MYY229 MPC8:MPC229 MFG8:MFG229 LVK8:LVK229 LLO8:LLO229 LBS8:LBS229 KRW8:KRW229 KIA8:KIA229 JYE8:JYE229 JOI8:JOI229 JEM8:JEM229 IUQ8:IUQ229 IKU8:IKU229 IAY8:IAY229 HRC8:HRC229 HHG8:HHG229 GXK8:GXK229 GNO8:GNO229 GDS8:GDS229 FTW8:FTW229 FKA8:FKA229 FAE8:FAE229 EQI8:EQI229 EGM8:EGM229 DWQ8:DWQ229 DMU8:DMU229 DCY8:DCY229 CTC8:CTC229 CJG8:CJG229 BZK8:BZK229 BPO8:BPO229 BFS8:BFS229 AVW8:AVW229 AMA8:AMA229 ACE8:ACE229 SI8:SI229 I8:I229" xr:uid="{3E81D293-7770-437B-9787-7EE7C6D94F33}">
      <formula1>H8</formula1>
    </dataValidation>
  </dataValidations>
  <pageMargins left="0.7" right="0.7" top="0.75" bottom="0.75" header="0.3" footer="0.3"/>
  <pageSetup paperSize="9" scale="68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 高行</dc:creator>
  <cp:lastModifiedBy>熊澤 高行</cp:lastModifiedBy>
  <dcterms:created xsi:type="dcterms:W3CDTF">2024-04-22T01:53:10Z</dcterms:created>
  <dcterms:modified xsi:type="dcterms:W3CDTF">2024-04-22T01:53:16Z</dcterms:modified>
</cp:coreProperties>
</file>