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rikomi_baitai\■■チラッシュ推進課■■\■チラッシュ推進課業務\4　集計資料(売上・店配金系）\集計ツール\部数表\部数表作成\"/>
    </mc:Choice>
  </mc:AlternateContent>
  <xr:revisionPtr revIDLastSave="0" documentId="13_ncr:1_{917DBB6A-60BF-4C7D-AF1C-F5AD311B7C29}" xr6:coauthVersionLast="47" xr6:coauthVersionMax="47" xr10:uidLastSave="{00000000-0000-0000-0000-000000000000}"/>
  <bookViews>
    <workbookView xWindow="-120" yWindow="-120" windowWidth="20730" windowHeight="11160" xr2:uid="{294C46F2-5520-4069-8416-0873D662747D}"/>
  </bookViews>
  <sheets>
    <sheet name="都内部数表" sheetId="1" r:id="rId1"/>
  </sheets>
  <definedNames>
    <definedName name="_xlnm._FilterDatabase" localSheetId="0" hidden="1">都内部数表!$A$7:$K$179</definedName>
    <definedName name="_xlnm.Print_Area" localSheetId="0">都内部数表!$D$1:$K$179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9" i="1" l="1"/>
  <c r="K167" i="1"/>
  <c r="K145" i="1"/>
  <c r="K131" i="1"/>
  <c r="K118" i="1"/>
  <c r="J114" i="1"/>
  <c r="K103" i="1"/>
  <c r="K94" i="1"/>
  <c r="K89" i="1"/>
  <c r="K87" i="1"/>
  <c r="K72" i="1"/>
  <c r="K59" i="1"/>
  <c r="J55" i="1"/>
  <c r="K48" i="1"/>
  <c r="K39" i="1"/>
  <c r="K35" i="1"/>
  <c r="J31" i="1"/>
  <c r="K25" i="1"/>
  <c r="J17" i="1"/>
  <c r="K12" i="1"/>
  <c r="J157" i="1"/>
  <c r="K3" i="1"/>
  <c r="J108" i="1"/>
  <c r="K5" i="1"/>
  <c r="K4" i="1"/>
  <c r="K17" i="1" l="1"/>
  <c r="J72" i="1"/>
  <c r="J94" i="1"/>
  <c r="J118" i="1"/>
  <c r="K157" i="1"/>
  <c r="J25" i="1"/>
  <c r="J39" i="1"/>
  <c r="J103" i="1"/>
  <c r="J145" i="1"/>
  <c r="J12" i="1"/>
  <c r="J48" i="1"/>
  <c r="J167" i="1"/>
  <c r="J9" i="1"/>
  <c r="J35" i="1"/>
  <c r="J59" i="1"/>
  <c r="J87" i="1"/>
  <c r="J89" i="1"/>
  <c r="K114" i="1"/>
  <c r="K108" i="1"/>
  <c r="K9" i="1"/>
  <c r="J131" i="1"/>
  <c r="J179" i="1"/>
  <c r="K31" i="1"/>
  <c r="K55" i="1"/>
</calcChain>
</file>

<file path=xl/sharedStrings.xml><?xml version="1.0" encoding="utf-8"?>
<sst xmlns="http://schemas.openxmlformats.org/spreadsheetml/2006/main" count="711" uniqueCount="390">
  <si>
    <t>以降適用　　　　　チラッシュ部数明細表《都内》</t>
    <rPh sb="14" eb="19">
      <t>ブスウメイサイヒョウ</t>
    </rPh>
    <rPh sb="20" eb="22">
      <t>トナイ</t>
    </rPh>
    <phoneticPr fontId="4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</si>
  <si>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</si>
  <si>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</si>
  <si>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</si>
  <si>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タイトル</t>
  </si>
  <si>
    <t>サイズ</t>
  </si>
  <si>
    <t>枚数合計</t>
    <phoneticPr fontId="10"/>
  </si>
  <si>
    <t>申込社</t>
  </si>
  <si>
    <t>担当者</t>
  </si>
  <si>
    <t>ページ計</t>
    <phoneticPr fontId="10"/>
  </si>
  <si>
    <t>CD1</t>
    <phoneticPr fontId="4"/>
  </si>
  <si>
    <t>CD2</t>
    <phoneticPr fontId="10"/>
  </si>
  <si>
    <t>j-noaコード</t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</si>
  <si>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</si>
  <si>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</si>
  <si>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</si>
  <si>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</si>
  <si>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</si>
  <si>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</si>
  <si>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</si>
  <si>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  <rPh sb="0" eb="2">
      <t>ハイフ</t>
    </rPh>
    <rPh sb="2" eb="4">
      <t>シク</t>
    </rPh>
    <rPh sb="4" eb="5">
      <t>グン</t>
    </rPh>
    <rPh sb="5" eb="6">
      <t>ケイ</t>
    </rPh>
    <phoneticPr fontId="10"/>
  </si>
  <si>
    <t>13101010197</t>
  </si>
  <si>
    <t>東京都</t>
  </si>
  <si>
    <t>千代田区</t>
  </si>
  <si>
    <t>麹町</t>
  </si>
  <si>
    <t>13101010297</t>
  </si>
  <si>
    <t>神保町</t>
  </si>
  <si>
    <t>13102010197</t>
  </si>
  <si>
    <t>中央区</t>
  </si>
  <si>
    <t>銀座</t>
  </si>
  <si>
    <t>13102010397</t>
  </si>
  <si>
    <t>東京ベイタウン</t>
  </si>
  <si>
    <t>13102010497</t>
  </si>
  <si>
    <t>日本橋人形町</t>
  </si>
  <si>
    <t>13103010197</t>
  </si>
  <si>
    <t>港区</t>
  </si>
  <si>
    <t>芝浦</t>
  </si>
  <si>
    <t>13103010397</t>
  </si>
  <si>
    <t>白金高輪</t>
  </si>
  <si>
    <t>13103010497</t>
  </si>
  <si>
    <t>青山</t>
  </si>
  <si>
    <t>13103010697</t>
  </si>
  <si>
    <t>新橋</t>
  </si>
  <si>
    <t>13103010897</t>
  </si>
  <si>
    <t>麻布</t>
  </si>
  <si>
    <t>廃店</t>
  </si>
  <si>
    <t>13104010397</t>
  </si>
  <si>
    <t>新宿区</t>
  </si>
  <si>
    <t>四谷</t>
  </si>
  <si>
    <t>13104010497</t>
  </si>
  <si>
    <t>北新宿</t>
  </si>
  <si>
    <t>13104010597</t>
  </si>
  <si>
    <t>新宿</t>
  </si>
  <si>
    <t>13104010797</t>
  </si>
  <si>
    <t>高田馬場</t>
  </si>
  <si>
    <t>13104010897</t>
  </si>
  <si>
    <t>若松河田</t>
  </si>
  <si>
    <t>13104011097</t>
  </si>
  <si>
    <t>西新宿</t>
  </si>
  <si>
    <t>13104011297</t>
  </si>
  <si>
    <t>牛込神楽坂</t>
  </si>
  <si>
    <t>13104011397</t>
  </si>
  <si>
    <t>落合南長崎</t>
  </si>
  <si>
    <t>13105010197</t>
  </si>
  <si>
    <t>文京区</t>
  </si>
  <si>
    <t>本郷</t>
  </si>
  <si>
    <t>13105010297</t>
  </si>
  <si>
    <t>本駒込</t>
  </si>
  <si>
    <t>13105010697</t>
  </si>
  <si>
    <t>早稲田小石川</t>
  </si>
  <si>
    <t>13105010797</t>
  </si>
  <si>
    <t>駕篭町</t>
  </si>
  <si>
    <t>13105010897</t>
  </si>
  <si>
    <t>湯島</t>
  </si>
  <si>
    <t>13105011097</t>
  </si>
  <si>
    <t>茗荷谷駕篭町</t>
  </si>
  <si>
    <t>13106010397</t>
  </si>
  <si>
    <t>台東区</t>
  </si>
  <si>
    <t>浅草</t>
  </si>
  <si>
    <t>13106010497</t>
  </si>
  <si>
    <t>上野御徒町</t>
  </si>
  <si>
    <t>13106010597</t>
  </si>
  <si>
    <t>入谷上野</t>
  </si>
  <si>
    <t>13106010697</t>
  </si>
  <si>
    <t>浅草橋</t>
  </si>
  <si>
    <t>13107010297</t>
  </si>
  <si>
    <t>墨田区</t>
  </si>
  <si>
    <t>向島</t>
  </si>
  <si>
    <t>13107010497</t>
  </si>
  <si>
    <t>隅田</t>
  </si>
  <si>
    <t>13107010697</t>
  </si>
  <si>
    <t>墨田東部</t>
  </si>
  <si>
    <t>13107011197</t>
  </si>
  <si>
    <t>業平</t>
  </si>
  <si>
    <t>13108010197</t>
  </si>
  <si>
    <t>江東区</t>
  </si>
  <si>
    <t>深川</t>
  </si>
  <si>
    <t>13108010297</t>
  </si>
  <si>
    <t>亀戸</t>
  </si>
  <si>
    <t>13108010497</t>
  </si>
  <si>
    <t>森下両国</t>
  </si>
  <si>
    <t>13108010597</t>
  </si>
  <si>
    <t>大島亀戸</t>
  </si>
  <si>
    <t>13108010697</t>
  </si>
  <si>
    <t>東陽南砂町</t>
  </si>
  <si>
    <t>13108011197</t>
  </si>
  <si>
    <t>砂町</t>
  </si>
  <si>
    <t>13108011297</t>
  </si>
  <si>
    <t>木場</t>
  </si>
  <si>
    <t>13108011397</t>
  </si>
  <si>
    <t>住吉町</t>
  </si>
  <si>
    <t>13108011697</t>
  </si>
  <si>
    <t>大島団地</t>
  </si>
  <si>
    <t>13109010197</t>
  </si>
  <si>
    <t>品川区</t>
  </si>
  <si>
    <t>五反田大崎</t>
  </si>
  <si>
    <t>13109010597</t>
  </si>
  <si>
    <t>大井町</t>
  </si>
  <si>
    <t>13109010797</t>
  </si>
  <si>
    <t>武蔵小山</t>
  </si>
  <si>
    <t>13109010897</t>
  </si>
  <si>
    <t>中延駅前</t>
  </si>
  <si>
    <t>13109011097</t>
  </si>
  <si>
    <t>品川</t>
  </si>
  <si>
    <t>13109011197</t>
  </si>
  <si>
    <t>南大井</t>
  </si>
  <si>
    <t>13109011397</t>
  </si>
  <si>
    <t>旗の台大岡山</t>
  </si>
  <si>
    <t>13110010197</t>
  </si>
  <si>
    <t>目黒区</t>
  </si>
  <si>
    <t>目黒</t>
  </si>
  <si>
    <t>13110010297</t>
  </si>
  <si>
    <t>中目黒祐天寺</t>
  </si>
  <si>
    <t>13110010597</t>
  </si>
  <si>
    <t>都立大前自由ヶ丘</t>
  </si>
  <si>
    <t>13110010797</t>
  </si>
  <si>
    <t>学芸大学</t>
  </si>
  <si>
    <t>13111010197</t>
  </si>
  <si>
    <t>大田区</t>
  </si>
  <si>
    <t>池上</t>
  </si>
  <si>
    <t>13111010397</t>
  </si>
  <si>
    <t>馬込</t>
  </si>
  <si>
    <t>13111010497</t>
  </si>
  <si>
    <t>田園調布</t>
  </si>
  <si>
    <t>13111010597</t>
  </si>
  <si>
    <t>洗足</t>
  </si>
  <si>
    <t>13111010897</t>
  </si>
  <si>
    <t>蒲田西部</t>
  </si>
  <si>
    <t>13111011297</t>
  </si>
  <si>
    <t>下丸子</t>
  </si>
  <si>
    <t>13111011597</t>
  </si>
  <si>
    <t>新蒲田（旧：西六郷）</t>
  </si>
  <si>
    <t>13111011697</t>
  </si>
  <si>
    <t>大森沢田</t>
  </si>
  <si>
    <t>13111011897</t>
  </si>
  <si>
    <t>大森西</t>
  </si>
  <si>
    <t>13111011997</t>
  </si>
  <si>
    <t>蒲田</t>
  </si>
  <si>
    <t>13111012097</t>
  </si>
  <si>
    <t>羽田</t>
  </si>
  <si>
    <t>13111012197</t>
  </si>
  <si>
    <t>糀谷</t>
  </si>
  <si>
    <t>13111012497</t>
  </si>
  <si>
    <t>蒲田南部</t>
  </si>
  <si>
    <t>13112010297</t>
  </si>
  <si>
    <t>世田谷区</t>
  </si>
  <si>
    <t>下北沢</t>
  </si>
  <si>
    <t>13112010397</t>
  </si>
  <si>
    <t>経堂下高井戸</t>
  </si>
  <si>
    <t>13112010597</t>
  </si>
  <si>
    <t>烏山</t>
  </si>
  <si>
    <t>13112010797</t>
  </si>
  <si>
    <t>千歳船橋</t>
  </si>
  <si>
    <t>13112010897</t>
  </si>
  <si>
    <t>八幡山桜上水</t>
  </si>
  <si>
    <t>13112010997</t>
  </si>
  <si>
    <t>成城南</t>
  </si>
  <si>
    <t>13112011097</t>
  </si>
  <si>
    <t>砧</t>
  </si>
  <si>
    <t>13112011297</t>
  </si>
  <si>
    <t>代田橋梅ヶ丘</t>
  </si>
  <si>
    <t>13112011397</t>
  </si>
  <si>
    <t>南烏山</t>
  </si>
  <si>
    <t>13112011797</t>
  </si>
  <si>
    <t>下馬池尻</t>
  </si>
  <si>
    <t>13112011897</t>
  </si>
  <si>
    <t>三軒茶屋</t>
  </si>
  <si>
    <t>13112011997</t>
  </si>
  <si>
    <t>瀬田</t>
  </si>
  <si>
    <t>13112012497</t>
  </si>
  <si>
    <t>桜新町</t>
  </si>
  <si>
    <t>13112012797</t>
  </si>
  <si>
    <t>深沢</t>
  </si>
  <si>
    <t>13112013097</t>
  </si>
  <si>
    <t>成城</t>
  </si>
  <si>
    <t>13113010197</t>
  </si>
  <si>
    <t>渋谷区</t>
  </si>
  <si>
    <t>原宿渋谷</t>
  </si>
  <si>
    <t>13113010897</t>
  </si>
  <si>
    <t>幡ヶ谷本町</t>
  </si>
  <si>
    <t>13114010297</t>
  </si>
  <si>
    <t>中野区</t>
  </si>
  <si>
    <t>中野</t>
  </si>
  <si>
    <t>13114010397</t>
  </si>
  <si>
    <t>中野駅前</t>
  </si>
  <si>
    <t>13114010897</t>
  </si>
  <si>
    <t>鷺の宮</t>
  </si>
  <si>
    <t>13114010997</t>
  </si>
  <si>
    <t>東中野</t>
  </si>
  <si>
    <t>13114011097</t>
  </si>
  <si>
    <t>沼袋新井町</t>
  </si>
  <si>
    <t>13115010197</t>
  </si>
  <si>
    <t>杉並区</t>
  </si>
  <si>
    <t>荻窪</t>
  </si>
  <si>
    <t>13115010297</t>
  </si>
  <si>
    <t>阿佐ケ谷</t>
  </si>
  <si>
    <t>13115010397</t>
  </si>
  <si>
    <t>西荻北</t>
  </si>
  <si>
    <t>13115010797</t>
  </si>
  <si>
    <t>下井草</t>
  </si>
  <si>
    <t>13115010997</t>
  </si>
  <si>
    <t>永福明大前</t>
  </si>
  <si>
    <t>13115011197</t>
  </si>
  <si>
    <t>南阿佐ヶ谷</t>
  </si>
  <si>
    <t>13115011397</t>
  </si>
  <si>
    <t>西荻久我山</t>
  </si>
  <si>
    <t>13115011497</t>
  </si>
  <si>
    <t>杉並</t>
  </si>
  <si>
    <t>13115011697</t>
  </si>
  <si>
    <t>浜田山高井戸</t>
  </si>
  <si>
    <t>13116010197</t>
  </si>
  <si>
    <t>豊島区</t>
  </si>
  <si>
    <t>駒込巣鴨</t>
  </si>
  <si>
    <t>13116010297</t>
  </si>
  <si>
    <t>大塚</t>
  </si>
  <si>
    <t>13116010397</t>
  </si>
  <si>
    <t>目白西</t>
  </si>
  <si>
    <t>13116010497</t>
  </si>
  <si>
    <t>目白池袋</t>
  </si>
  <si>
    <t>13116011297</t>
  </si>
  <si>
    <t>西池袋大山</t>
  </si>
  <si>
    <t>13117010397</t>
  </si>
  <si>
    <t>北区</t>
  </si>
  <si>
    <t>赤羽</t>
  </si>
  <si>
    <t>13117010497</t>
  </si>
  <si>
    <t>十条</t>
  </si>
  <si>
    <t>13117010697</t>
  </si>
  <si>
    <t>北王子</t>
  </si>
  <si>
    <t>13117010797</t>
  </si>
  <si>
    <t>浮間橋</t>
  </si>
  <si>
    <t>13117011097</t>
  </si>
  <si>
    <t>滝野川</t>
  </si>
  <si>
    <t>13117011197</t>
  </si>
  <si>
    <t>東駒込</t>
  </si>
  <si>
    <t>13118010397</t>
  </si>
  <si>
    <t>荒川区</t>
  </si>
  <si>
    <t>日暮里</t>
  </si>
  <si>
    <t>13118010497</t>
  </si>
  <si>
    <t>尾久</t>
  </si>
  <si>
    <t>13118010797</t>
  </si>
  <si>
    <t>荒川南千住</t>
  </si>
  <si>
    <t>13118010997</t>
  </si>
  <si>
    <t>町屋宮の前</t>
  </si>
  <si>
    <t>13119010197</t>
  </si>
  <si>
    <t>板橋区</t>
  </si>
  <si>
    <t>大山</t>
  </si>
  <si>
    <t>13119010297</t>
  </si>
  <si>
    <t>上板橋</t>
  </si>
  <si>
    <t>13119010397</t>
  </si>
  <si>
    <t>常盤台</t>
  </si>
  <si>
    <t>13119010497</t>
  </si>
  <si>
    <t>戸田橋志村</t>
  </si>
  <si>
    <t>13119010597</t>
  </si>
  <si>
    <t>板橋中央</t>
  </si>
  <si>
    <t>13119010797</t>
  </si>
  <si>
    <t>小竹向原</t>
  </si>
  <si>
    <t>13119011197</t>
  </si>
  <si>
    <t>前野</t>
  </si>
  <si>
    <t>13119011697</t>
  </si>
  <si>
    <t>成増</t>
  </si>
  <si>
    <t>13119011897</t>
  </si>
  <si>
    <t>東武練馬</t>
  </si>
  <si>
    <t>13119012097</t>
  </si>
  <si>
    <t>蓮根駅前</t>
  </si>
  <si>
    <t>13119012197</t>
  </si>
  <si>
    <t>高島平</t>
  </si>
  <si>
    <t>13119012297</t>
  </si>
  <si>
    <t>蓮根</t>
  </si>
  <si>
    <t>13119012497</t>
  </si>
  <si>
    <t>上赤塚</t>
  </si>
  <si>
    <t>13120010197</t>
  </si>
  <si>
    <t>練馬区</t>
  </si>
  <si>
    <t>練馬</t>
  </si>
  <si>
    <t>13120010497</t>
  </si>
  <si>
    <t>江古田</t>
  </si>
  <si>
    <t>13120010797</t>
  </si>
  <si>
    <t>練馬春日町</t>
  </si>
  <si>
    <t>13120010897</t>
  </si>
  <si>
    <t>田柄平和台</t>
  </si>
  <si>
    <t>13120010997</t>
  </si>
  <si>
    <t>豊島園</t>
  </si>
  <si>
    <t>13120011097</t>
  </si>
  <si>
    <t>富士見台</t>
  </si>
  <si>
    <t>13120011197</t>
  </si>
  <si>
    <t>上石神井</t>
  </si>
  <si>
    <t>13120011297</t>
  </si>
  <si>
    <t>石神井</t>
  </si>
  <si>
    <t>13120011397</t>
  </si>
  <si>
    <t>大泉駅前</t>
  </si>
  <si>
    <t>13120011597</t>
  </si>
  <si>
    <t>保谷</t>
  </si>
  <si>
    <t>13120011797</t>
  </si>
  <si>
    <t>関町</t>
  </si>
  <si>
    <t>13120011897</t>
  </si>
  <si>
    <t>大泉中央</t>
  </si>
  <si>
    <t>13120012397</t>
  </si>
  <si>
    <t>光が丘</t>
  </si>
  <si>
    <t>13120012597</t>
  </si>
  <si>
    <t>大泉学園町</t>
  </si>
  <si>
    <t>13121010197</t>
  </si>
  <si>
    <t>足立区</t>
  </si>
  <si>
    <t>北千住</t>
  </si>
  <si>
    <t>13121010697</t>
  </si>
  <si>
    <t>島根</t>
  </si>
  <si>
    <t>13121010797</t>
  </si>
  <si>
    <t>足立</t>
  </si>
  <si>
    <t>13121010997</t>
  </si>
  <si>
    <t>竹の塚東部</t>
  </si>
  <si>
    <t>13121011297</t>
  </si>
  <si>
    <t>竹の塚西口</t>
  </si>
  <si>
    <t>13121011397</t>
  </si>
  <si>
    <t>江北</t>
  </si>
  <si>
    <t>13121011497</t>
  </si>
  <si>
    <t>五反野</t>
  </si>
  <si>
    <t>13121011597</t>
  </si>
  <si>
    <t>西新井大師</t>
  </si>
  <si>
    <t>13121011797</t>
  </si>
  <si>
    <t>足立西部</t>
  </si>
  <si>
    <t>13121012097</t>
  </si>
  <si>
    <t>北綾瀬</t>
  </si>
  <si>
    <t>13121012597</t>
  </si>
  <si>
    <t>亀有北口</t>
  </si>
  <si>
    <t>13121012797</t>
  </si>
  <si>
    <t>舎人</t>
  </si>
  <si>
    <t>13122010197</t>
  </si>
  <si>
    <t>葛飾区</t>
  </si>
  <si>
    <t>立石</t>
  </si>
  <si>
    <t>13122010397</t>
  </si>
  <si>
    <t>堀切</t>
  </si>
  <si>
    <t>13122010597</t>
  </si>
  <si>
    <t>金町</t>
  </si>
  <si>
    <t>13122010697</t>
  </si>
  <si>
    <t>亀有</t>
  </si>
  <si>
    <t>13122010797</t>
  </si>
  <si>
    <t>四ツ木</t>
  </si>
  <si>
    <t>13122011097</t>
  </si>
  <si>
    <t>お花茶屋</t>
  </si>
  <si>
    <t>13122011397</t>
  </si>
  <si>
    <t>水元中央</t>
  </si>
  <si>
    <t>13122011897</t>
  </si>
  <si>
    <t>高砂柴又</t>
  </si>
  <si>
    <t>13122012197</t>
  </si>
  <si>
    <t>東新小岩</t>
  </si>
  <si>
    <t>13122012297</t>
  </si>
  <si>
    <t>新小岩</t>
  </si>
  <si>
    <t>13123010297</t>
  </si>
  <si>
    <t>江戸川区</t>
  </si>
  <si>
    <t>東小岩</t>
  </si>
  <si>
    <t>13123010697</t>
  </si>
  <si>
    <t>北小岩</t>
  </si>
  <si>
    <t>13123010797</t>
  </si>
  <si>
    <t>江戸川中央</t>
  </si>
  <si>
    <t>13123010897</t>
  </si>
  <si>
    <t>鹿骨</t>
  </si>
  <si>
    <t>13123011497</t>
  </si>
  <si>
    <t>平井小松川</t>
  </si>
  <si>
    <t>13123012097</t>
  </si>
  <si>
    <t>篠崎</t>
  </si>
  <si>
    <t>13123012297</t>
  </si>
  <si>
    <t>松江</t>
  </si>
  <si>
    <t>13123012597</t>
  </si>
  <si>
    <t>瑞江</t>
  </si>
  <si>
    <t>13123012797</t>
  </si>
  <si>
    <t>一之江駅前</t>
  </si>
  <si>
    <t>13123012897</t>
  </si>
  <si>
    <t>長島新田</t>
  </si>
  <si>
    <t>13123013097</t>
  </si>
  <si>
    <t>葛西船堀</t>
  </si>
  <si>
    <t>13123013297</t>
  </si>
  <si>
    <t>南葛西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</si>
</sst>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* &quot;&quot;;@"/>
    <numFmt numFmtId="177" formatCode="m&quot;月&quot;d&quot;日&quot;\(aaa\)"/>
    <numFmt numFmtId="178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000099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3" fillId="0" borderId="0" xfId="2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56" fontId="6" fillId="0" borderId="0" xfId="2" applyNumberFormat="1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3" fillId="0" borderId="0" xfId="2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right" vertical="center" shrinkToFit="1"/>
      <protection locked="0"/>
    </xf>
    <xf numFmtId="49" fontId="3" fillId="0" borderId="1" xfId="0" applyNumberFormat="1" applyFont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 applyProtection="1">
      <alignment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177" fontId="3" fillId="0" borderId="5" xfId="0" applyNumberFormat="1" applyFont="1" applyBorder="1" applyProtection="1">
      <alignment vertical="center"/>
      <protection locked="0"/>
    </xf>
    <xf numFmtId="176" fontId="9" fillId="2" borderId="2" xfId="0" applyNumberFormat="1" applyFont="1" applyFill="1" applyBorder="1">
      <alignment vertical="center"/>
    </xf>
    <xf numFmtId="38" fontId="3" fillId="0" borderId="6" xfId="1" applyFont="1" applyFill="1" applyBorder="1" applyAlignment="1" applyProtection="1">
      <alignment vertical="center"/>
    </xf>
    <xf numFmtId="38" fontId="3" fillId="0" borderId="0" xfId="2" applyNumberFormat="1" applyFont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176" fontId="9" fillId="2" borderId="6" xfId="0" applyNumberFormat="1" applyFont="1" applyFill="1" applyBorder="1" applyAlignment="1" applyProtection="1">
      <alignment horizontal="center" vertical="center"/>
      <protection locked="0"/>
    </xf>
    <xf numFmtId="176" fontId="9" fillId="2" borderId="6" xfId="0" applyNumberFormat="1" applyFont="1" applyFill="1" applyBorder="1" applyAlignment="1" applyProtection="1">
      <alignment horizontal="left" vertical="center"/>
      <protection locked="0"/>
    </xf>
    <xf numFmtId="176" fontId="3" fillId="0" borderId="7" xfId="0" applyNumberFormat="1" applyFont="1" applyBorder="1" applyProtection="1">
      <alignment vertical="center"/>
      <protection locked="0"/>
    </xf>
    <xf numFmtId="176" fontId="9" fillId="2" borderId="6" xfId="0" applyNumberFormat="1" applyFont="1" applyFill="1" applyBorder="1" applyProtection="1">
      <alignment vertical="center"/>
      <protection locked="0"/>
    </xf>
    <xf numFmtId="38" fontId="3" fillId="0" borderId="6" xfId="0" applyNumberFormat="1" applyFont="1" applyBorder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8" xfId="2" applyFont="1" applyBorder="1" applyAlignment="1" applyProtection="1">
      <alignment vertical="center"/>
      <protection locked="0"/>
    </xf>
    <xf numFmtId="0" fontId="13" fillId="0" borderId="8" xfId="0" applyFont="1" applyBorder="1">
      <alignment vertical="center"/>
    </xf>
    <xf numFmtId="0" fontId="2" fillId="0" borderId="0" xfId="2" applyAlignment="1">
      <alignment vertical="center"/>
    </xf>
    <xf numFmtId="0" fontId="3" fillId="0" borderId="9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 applyProtection="1">
      <alignment vertical="center"/>
      <protection locked="0"/>
    </xf>
    <xf numFmtId="0" fontId="1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3" fillId="0" borderId="8" xfId="2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8" fontId="13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7D05717E-823D-40A5-9EA1-D3FE6FB93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2296-9CBD-42F1-B494-B3EC2B7D0A9D}">
  <sheetPr codeName="Sheet3"/>
  <dimension ref="A1:M904"/>
  <sheetViews>
    <sheetView tabSelected="1" zoomScale="70" zoomScaleNormal="70" workbookViewId="0">
      <selection activeCell="B8" sqref="B8"/>
    </sheetView>
  </sheetViews>
  <sheetFormatPr defaultRowHeight="18.75" x14ac:dyDescent="0.4"/>
  <cols>
    <col min="1" max="1" width="12.25" style="55" customWidth="1"/>
    <col min="2" max="2" width="12.75" style="55" customWidth="1"/>
    <col min="3" max="3" width="16.5" style="55" customWidth="1"/>
    <col min="4" max="4" width="10" style="58" bestFit="1" customWidth="1"/>
    <col min="5" max="5" width="17.125" style="53" bestFit="1" customWidth="1"/>
    <col min="6" max="6" width="9" style="58"/>
    <col min="7" max="7" width="23" style="59" customWidth="1"/>
    <col min="8" max="8" width="13.5" style="53" customWidth="1"/>
    <col min="9" max="10" width="11" style="53" customWidth="1"/>
    <col min="11" max="11" width="13.125" style="53" customWidth="1"/>
    <col min="12" max="238" width="9" style="53"/>
    <col min="239" max="239" width="12.75" style="53" customWidth="1"/>
    <col min="240" max="240" width="10" style="53" bestFit="1" customWidth="1"/>
    <col min="241" max="241" width="17.125" style="53" bestFit="1" customWidth="1"/>
    <col min="242" max="242" width="9" style="53"/>
    <col min="243" max="243" width="23" style="53" bestFit="1" customWidth="1"/>
    <col min="244" max="248" width="11" style="53" customWidth="1"/>
    <col min="249" max="253" width="9" style="53"/>
    <col min="254" max="259" width="15.625" style="53" customWidth="1"/>
    <col min="260" max="261" width="9" style="53"/>
    <col min="262" max="264" width="9.375" style="53" customWidth="1"/>
    <col min="265" max="494" width="9" style="53"/>
    <col min="495" max="495" width="12.75" style="53" customWidth="1"/>
    <col min="496" max="496" width="10" style="53" bestFit="1" customWidth="1"/>
    <col min="497" max="497" width="17.125" style="53" bestFit="1" customWidth="1"/>
    <col min="498" max="498" width="9" style="53"/>
    <col min="499" max="499" width="23" style="53" bestFit="1" customWidth="1"/>
    <col min="500" max="504" width="11" style="53" customWidth="1"/>
    <col min="505" max="509" width="9" style="53"/>
    <col min="510" max="515" width="15.625" style="53" customWidth="1"/>
    <col min="516" max="517" width="9" style="53"/>
    <col min="518" max="520" width="9.375" style="53" customWidth="1"/>
    <col min="521" max="750" width="9" style="53"/>
    <col min="751" max="751" width="12.75" style="53" customWidth="1"/>
    <col min="752" max="752" width="10" style="53" bestFit="1" customWidth="1"/>
    <col min="753" max="753" width="17.125" style="53" bestFit="1" customWidth="1"/>
    <col min="754" max="754" width="9" style="53"/>
    <col min="755" max="755" width="23" style="53" bestFit="1" customWidth="1"/>
    <col min="756" max="760" width="11" style="53" customWidth="1"/>
    <col min="761" max="765" width="9" style="53"/>
    <col min="766" max="771" width="15.625" style="53" customWidth="1"/>
    <col min="772" max="773" width="9" style="53"/>
    <col min="774" max="776" width="9.375" style="53" customWidth="1"/>
    <col min="777" max="1006" width="9" style="53"/>
    <col min="1007" max="1007" width="12.75" style="53" customWidth="1"/>
    <col min="1008" max="1008" width="10" style="53" bestFit="1" customWidth="1"/>
    <col min="1009" max="1009" width="17.125" style="53" bestFit="1" customWidth="1"/>
    <col min="1010" max="1010" width="9" style="53"/>
    <col min="1011" max="1011" width="23" style="53" bestFit="1" customWidth="1"/>
    <col min="1012" max="1016" width="11" style="53" customWidth="1"/>
    <col min="1017" max="1021" width="9" style="53"/>
    <col min="1022" max="1027" width="15.625" style="53" customWidth="1"/>
    <col min="1028" max="1029" width="9" style="53"/>
    <col min="1030" max="1032" width="9.375" style="53" customWidth="1"/>
    <col min="1033" max="1262" width="9" style="53"/>
    <col min="1263" max="1263" width="12.75" style="53" customWidth="1"/>
    <col min="1264" max="1264" width="10" style="53" bestFit="1" customWidth="1"/>
    <col min="1265" max="1265" width="17.125" style="53" bestFit="1" customWidth="1"/>
    <col min="1266" max="1266" width="9" style="53"/>
    <col min="1267" max="1267" width="23" style="53" bestFit="1" customWidth="1"/>
    <col min="1268" max="1272" width="11" style="53" customWidth="1"/>
    <col min="1273" max="1277" width="9" style="53"/>
    <col min="1278" max="1283" width="15.625" style="53" customWidth="1"/>
    <col min="1284" max="1285" width="9" style="53"/>
    <col min="1286" max="1288" width="9.375" style="53" customWidth="1"/>
    <col min="1289" max="1518" width="9" style="53"/>
    <col min="1519" max="1519" width="12.75" style="53" customWidth="1"/>
    <col min="1520" max="1520" width="10" style="53" bestFit="1" customWidth="1"/>
    <col min="1521" max="1521" width="17.125" style="53" bestFit="1" customWidth="1"/>
    <col min="1522" max="1522" width="9" style="53"/>
    <col min="1523" max="1523" width="23" style="53" bestFit="1" customWidth="1"/>
    <col min="1524" max="1528" width="11" style="53" customWidth="1"/>
    <col min="1529" max="1533" width="9" style="53"/>
    <col min="1534" max="1539" width="15.625" style="53" customWidth="1"/>
    <col min="1540" max="1541" width="9" style="53"/>
    <col min="1542" max="1544" width="9.375" style="53" customWidth="1"/>
    <col min="1545" max="1774" width="9" style="53"/>
    <col min="1775" max="1775" width="12.75" style="53" customWidth="1"/>
    <col min="1776" max="1776" width="10" style="53" bestFit="1" customWidth="1"/>
    <col min="1777" max="1777" width="17.125" style="53" bestFit="1" customWidth="1"/>
    <col min="1778" max="1778" width="9" style="53"/>
    <col min="1779" max="1779" width="23" style="53" bestFit="1" customWidth="1"/>
    <col min="1780" max="1784" width="11" style="53" customWidth="1"/>
    <col min="1785" max="1789" width="9" style="53"/>
    <col min="1790" max="1795" width="15.625" style="53" customWidth="1"/>
    <col min="1796" max="1797" width="9" style="53"/>
    <col min="1798" max="1800" width="9.375" style="53" customWidth="1"/>
    <col min="1801" max="2030" width="9" style="53"/>
    <col min="2031" max="2031" width="12.75" style="53" customWidth="1"/>
    <col min="2032" max="2032" width="10" style="53" bestFit="1" customWidth="1"/>
    <col min="2033" max="2033" width="17.125" style="53" bestFit="1" customWidth="1"/>
    <col min="2034" max="2034" width="9" style="53"/>
    <col min="2035" max="2035" width="23" style="53" bestFit="1" customWidth="1"/>
    <col min="2036" max="2040" width="11" style="53" customWidth="1"/>
    <col min="2041" max="2045" width="9" style="53"/>
    <col min="2046" max="2051" width="15.625" style="53" customWidth="1"/>
    <col min="2052" max="2053" width="9" style="53"/>
    <col min="2054" max="2056" width="9.375" style="53" customWidth="1"/>
    <col min="2057" max="2286" width="9" style="53"/>
    <col min="2287" max="2287" width="12.75" style="53" customWidth="1"/>
    <col min="2288" max="2288" width="10" style="53" bestFit="1" customWidth="1"/>
    <col min="2289" max="2289" width="17.125" style="53" bestFit="1" customWidth="1"/>
    <col min="2290" max="2290" width="9" style="53"/>
    <col min="2291" max="2291" width="23" style="53" bestFit="1" customWidth="1"/>
    <col min="2292" max="2296" width="11" style="53" customWidth="1"/>
    <col min="2297" max="2301" width="9" style="53"/>
    <col min="2302" max="2307" width="15.625" style="53" customWidth="1"/>
    <col min="2308" max="2309" width="9" style="53"/>
    <col min="2310" max="2312" width="9.375" style="53" customWidth="1"/>
    <col min="2313" max="2542" width="9" style="53"/>
    <col min="2543" max="2543" width="12.75" style="53" customWidth="1"/>
    <col min="2544" max="2544" width="10" style="53" bestFit="1" customWidth="1"/>
    <col min="2545" max="2545" width="17.125" style="53" bestFit="1" customWidth="1"/>
    <col min="2546" max="2546" width="9" style="53"/>
    <col min="2547" max="2547" width="23" style="53" bestFit="1" customWidth="1"/>
    <col min="2548" max="2552" width="11" style="53" customWidth="1"/>
    <col min="2553" max="2557" width="9" style="53"/>
    <col min="2558" max="2563" width="15.625" style="53" customWidth="1"/>
    <col min="2564" max="2565" width="9" style="53"/>
    <col min="2566" max="2568" width="9.375" style="53" customWidth="1"/>
    <col min="2569" max="2798" width="9" style="53"/>
    <col min="2799" max="2799" width="12.75" style="53" customWidth="1"/>
    <col min="2800" max="2800" width="10" style="53" bestFit="1" customWidth="1"/>
    <col min="2801" max="2801" width="17.125" style="53" bestFit="1" customWidth="1"/>
    <col min="2802" max="2802" width="9" style="53"/>
    <col min="2803" max="2803" width="23" style="53" bestFit="1" customWidth="1"/>
    <col min="2804" max="2808" width="11" style="53" customWidth="1"/>
    <col min="2809" max="2813" width="9" style="53"/>
    <col min="2814" max="2819" width="15.625" style="53" customWidth="1"/>
    <col min="2820" max="2821" width="9" style="53"/>
    <col min="2822" max="2824" width="9.375" style="53" customWidth="1"/>
    <col min="2825" max="3054" width="9" style="53"/>
    <col min="3055" max="3055" width="12.75" style="53" customWidth="1"/>
    <col min="3056" max="3056" width="10" style="53" bestFit="1" customWidth="1"/>
    <col min="3057" max="3057" width="17.125" style="53" bestFit="1" customWidth="1"/>
    <col min="3058" max="3058" width="9" style="53"/>
    <col min="3059" max="3059" width="23" style="53" bestFit="1" customWidth="1"/>
    <col min="3060" max="3064" width="11" style="53" customWidth="1"/>
    <col min="3065" max="3069" width="9" style="53"/>
    <col min="3070" max="3075" width="15.625" style="53" customWidth="1"/>
    <col min="3076" max="3077" width="9" style="53"/>
    <col min="3078" max="3080" width="9.375" style="53" customWidth="1"/>
    <col min="3081" max="3310" width="9" style="53"/>
    <col min="3311" max="3311" width="12.75" style="53" customWidth="1"/>
    <col min="3312" max="3312" width="10" style="53" bestFit="1" customWidth="1"/>
    <col min="3313" max="3313" width="17.125" style="53" bestFit="1" customWidth="1"/>
    <col min="3314" max="3314" width="9" style="53"/>
    <col min="3315" max="3315" width="23" style="53" bestFit="1" customWidth="1"/>
    <col min="3316" max="3320" width="11" style="53" customWidth="1"/>
    <col min="3321" max="3325" width="9" style="53"/>
    <col min="3326" max="3331" width="15.625" style="53" customWidth="1"/>
    <col min="3332" max="3333" width="9" style="53"/>
    <col min="3334" max="3336" width="9.375" style="53" customWidth="1"/>
    <col min="3337" max="3566" width="9" style="53"/>
    <col min="3567" max="3567" width="12.75" style="53" customWidth="1"/>
    <col min="3568" max="3568" width="10" style="53" bestFit="1" customWidth="1"/>
    <col min="3569" max="3569" width="17.125" style="53" bestFit="1" customWidth="1"/>
    <col min="3570" max="3570" width="9" style="53"/>
    <col min="3571" max="3571" width="23" style="53" bestFit="1" customWidth="1"/>
    <col min="3572" max="3576" width="11" style="53" customWidth="1"/>
    <col min="3577" max="3581" width="9" style="53"/>
    <col min="3582" max="3587" width="15.625" style="53" customWidth="1"/>
    <col min="3588" max="3589" width="9" style="53"/>
    <col min="3590" max="3592" width="9.375" style="53" customWidth="1"/>
    <col min="3593" max="3822" width="9" style="53"/>
    <col min="3823" max="3823" width="12.75" style="53" customWidth="1"/>
    <col min="3824" max="3824" width="10" style="53" bestFit="1" customWidth="1"/>
    <col min="3825" max="3825" width="17.125" style="53" bestFit="1" customWidth="1"/>
    <col min="3826" max="3826" width="9" style="53"/>
    <col min="3827" max="3827" width="23" style="53" bestFit="1" customWidth="1"/>
    <col min="3828" max="3832" width="11" style="53" customWidth="1"/>
    <col min="3833" max="3837" width="9" style="53"/>
    <col min="3838" max="3843" width="15.625" style="53" customWidth="1"/>
    <col min="3844" max="3845" width="9" style="53"/>
    <col min="3846" max="3848" width="9.375" style="53" customWidth="1"/>
    <col min="3849" max="4078" width="9" style="53"/>
    <col min="4079" max="4079" width="12.75" style="53" customWidth="1"/>
    <col min="4080" max="4080" width="10" style="53" bestFit="1" customWidth="1"/>
    <col min="4081" max="4081" width="17.125" style="53" bestFit="1" customWidth="1"/>
    <col min="4082" max="4082" width="9" style="53"/>
    <col min="4083" max="4083" width="23" style="53" bestFit="1" customWidth="1"/>
    <col min="4084" max="4088" width="11" style="53" customWidth="1"/>
    <col min="4089" max="4093" width="9" style="53"/>
    <col min="4094" max="4099" width="15.625" style="53" customWidth="1"/>
    <col min="4100" max="4101" width="9" style="53"/>
    <col min="4102" max="4104" width="9.375" style="53" customWidth="1"/>
    <col min="4105" max="4334" width="9" style="53"/>
    <col min="4335" max="4335" width="12.75" style="53" customWidth="1"/>
    <col min="4336" max="4336" width="10" style="53" bestFit="1" customWidth="1"/>
    <col min="4337" max="4337" width="17.125" style="53" bestFit="1" customWidth="1"/>
    <col min="4338" max="4338" width="9" style="53"/>
    <col min="4339" max="4339" width="23" style="53" bestFit="1" customWidth="1"/>
    <col min="4340" max="4344" width="11" style="53" customWidth="1"/>
    <col min="4345" max="4349" width="9" style="53"/>
    <col min="4350" max="4355" width="15.625" style="53" customWidth="1"/>
    <col min="4356" max="4357" width="9" style="53"/>
    <col min="4358" max="4360" width="9.375" style="53" customWidth="1"/>
    <col min="4361" max="4590" width="9" style="53"/>
    <col min="4591" max="4591" width="12.75" style="53" customWidth="1"/>
    <col min="4592" max="4592" width="10" style="53" bestFit="1" customWidth="1"/>
    <col min="4593" max="4593" width="17.125" style="53" bestFit="1" customWidth="1"/>
    <col min="4594" max="4594" width="9" style="53"/>
    <col min="4595" max="4595" width="23" style="53" bestFit="1" customWidth="1"/>
    <col min="4596" max="4600" width="11" style="53" customWidth="1"/>
    <col min="4601" max="4605" width="9" style="53"/>
    <col min="4606" max="4611" width="15.625" style="53" customWidth="1"/>
    <col min="4612" max="4613" width="9" style="53"/>
    <col min="4614" max="4616" width="9.375" style="53" customWidth="1"/>
    <col min="4617" max="4846" width="9" style="53"/>
    <col min="4847" max="4847" width="12.75" style="53" customWidth="1"/>
    <col min="4848" max="4848" width="10" style="53" bestFit="1" customWidth="1"/>
    <col min="4849" max="4849" width="17.125" style="53" bestFit="1" customWidth="1"/>
    <col min="4850" max="4850" width="9" style="53"/>
    <col min="4851" max="4851" width="23" style="53" bestFit="1" customWidth="1"/>
    <col min="4852" max="4856" width="11" style="53" customWidth="1"/>
    <col min="4857" max="4861" width="9" style="53"/>
    <col min="4862" max="4867" width="15.625" style="53" customWidth="1"/>
    <col min="4868" max="4869" width="9" style="53"/>
    <col min="4870" max="4872" width="9.375" style="53" customWidth="1"/>
    <col min="4873" max="5102" width="9" style="53"/>
    <col min="5103" max="5103" width="12.75" style="53" customWidth="1"/>
    <col min="5104" max="5104" width="10" style="53" bestFit="1" customWidth="1"/>
    <col min="5105" max="5105" width="17.125" style="53" bestFit="1" customWidth="1"/>
    <col min="5106" max="5106" width="9" style="53"/>
    <col min="5107" max="5107" width="23" style="53" bestFit="1" customWidth="1"/>
    <col min="5108" max="5112" width="11" style="53" customWidth="1"/>
    <col min="5113" max="5117" width="9" style="53"/>
    <col min="5118" max="5123" width="15.625" style="53" customWidth="1"/>
    <col min="5124" max="5125" width="9" style="53"/>
    <col min="5126" max="5128" width="9.375" style="53" customWidth="1"/>
    <col min="5129" max="5358" width="9" style="53"/>
    <col min="5359" max="5359" width="12.75" style="53" customWidth="1"/>
    <col min="5360" max="5360" width="10" style="53" bestFit="1" customWidth="1"/>
    <col min="5361" max="5361" width="17.125" style="53" bestFit="1" customWidth="1"/>
    <col min="5362" max="5362" width="9" style="53"/>
    <col min="5363" max="5363" width="23" style="53" bestFit="1" customWidth="1"/>
    <col min="5364" max="5368" width="11" style="53" customWidth="1"/>
    <col min="5369" max="5373" width="9" style="53"/>
    <col min="5374" max="5379" width="15.625" style="53" customWidth="1"/>
    <col min="5380" max="5381" width="9" style="53"/>
    <col min="5382" max="5384" width="9.375" style="53" customWidth="1"/>
    <col min="5385" max="5614" width="9" style="53"/>
    <col min="5615" max="5615" width="12.75" style="53" customWidth="1"/>
    <col min="5616" max="5616" width="10" style="53" bestFit="1" customWidth="1"/>
    <col min="5617" max="5617" width="17.125" style="53" bestFit="1" customWidth="1"/>
    <col min="5618" max="5618" width="9" style="53"/>
    <col min="5619" max="5619" width="23" style="53" bestFit="1" customWidth="1"/>
    <col min="5620" max="5624" width="11" style="53" customWidth="1"/>
    <col min="5625" max="5629" width="9" style="53"/>
    <col min="5630" max="5635" width="15.625" style="53" customWidth="1"/>
    <col min="5636" max="5637" width="9" style="53"/>
    <col min="5638" max="5640" width="9.375" style="53" customWidth="1"/>
    <col min="5641" max="5870" width="9" style="53"/>
    <col min="5871" max="5871" width="12.75" style="53" customWidth="1"/>
    <col min="5872" max="5872" width="10" style="53" bestFit="1" customWidth="1"/>
    <col min="5873" max="5873" width="17.125" style="53" bestFit="1" customWidth="1"/>
    <col min="5874" max="5874" width="9" style="53"/>
    <col min="5875" max="5875" width="23" style="53" bestFit="1" customWidth="1"/>
    <col min="5876" max="5880" width="11" style="53" customWidth="1"/>
    <col min="5881" max="5885" width="9" style="53"/>
    <col min="5886" max="5891" width="15.625" style="53" customWidth="1"/>
    <col min="5892" max="5893" width="9" style="53"/>
    <col min="5894" max="5896" width="9.375" style="53" customWidth="1"/>
    <col min="5897" max="6126" width="9" style="53"/>
    <col min="6127" max="6127" width="12.75" style="53" customWidth="1"/>
    <col min="6128" max="6128" width="10" style="53" bestFit="1" customWidth="1"/>
    <col min="6129" max="6129" width="17.125" style="53" bestFit="1" customWidth="1"/>
    <col min="6130" max="6130" width="9" style="53"/>
    <col min="6131" max="6131" width="23" style="53" bestFit="1" customWidth="1"/>
    <col min="6132" max="6136" width="11" style="53" customWidth="1"/>
    <col min="6137" max="6141" width="9" style="53"/>
    <col min="6142" max="6147" width="15.625" style="53" customWidth="1"/>
    <col min="6148" max="6149" width="9" style="53"/>
    <col min="6150" max="6152" width="9.375" style="53" customWidth="1"/>
    <col min="6153" max="6382" width="9" style="53"/>
    <col min="6383" max="6383" width="12.75" style="53" customWidth="1"/>
    <col min="6384" max="6384" width="10" style="53" bestFit="1" customWidth="1"/>
    <col min="6385" max="6385" width="17.125" style="53" bestFit="1" customWidth="1"/>
    <col min="6386" max="6386" width="9" style="53"/>
    <col min="6387" max="6387" width="23" style="53" bestFit="1" customWidth="1"/>
    <col min="6388" max="6392" width="11" style="53" customWidth="1"/>
    <col min="6393" max="6397" width="9" style="53"/>
    <col min="6398" max="6403" width="15.625" style="53" customWidth="1"/>
    <col min="6404" max="6405" width="9" style="53"/>
    <col min="6406" max="6408" width="9.375" style="53" customWidth="1"/>
    <col min="6409" max="6638" width="9" style="53"/>
    <col min="6639" max="6639" width="12.75" style="53" customWidth="1"/>
    <col min="6640" max="6640" width="10" style="53" bestFit="1" customWidth="1"/>
    <col min="6641" max="6641" width="17.125" style="53" bestFit="1" customWidth="1"/>
    <col min="6642" max="6642" width="9" style="53"/>
    <col min="6643" max="6643" width="23" style="53" bestFit="1" customWidth="1"/>
    <col min="6644" max="6648" width="11" style="53" customWidth="1"/>
    <col min="6649" max="6653" width="9" style="53"/>
    <col min="6654" max="6659" width="15.625" style="53" customWidth="1"/>
    <col min="6660" max="6661" width="9" style="53"/>
    <col min="6662" max="6664" width="9.375" style="53" customWidth="1"/>
    <col min="6665" max="6894" width="9" style="53"/>
    <col min="6895" max="6895" width="12.75" style="53" customWidth="1"/>
    <col min="6896" max="6896" width="10" style="53" bestFit="1" customWidth="1"/>
    <col min="6897" max="6897" width="17.125" style="53" bestFit="1" customWidth="1"/>
    <col min="6898" max="6898" width="9" style="53"/>
    <col min="6899" max="6899" width="23" style="53" bestFit="1" customWidth="1"/>
    <col min="6900" max="6904" width="11" style="53" customWidth="1"/>
    <col min="6905" max="6909" width="9" style="53"/>
    <col min="6910" max="6915" width="15.625" style="53" customWidth="1"/>
    <col min="6916" max="6917" width="9" style="53"/>
    <col min="6918" max="6920" width="9.375" style="53" customWidth="1"/>
    <col min="6921" max="7150" width="9" style="53"/>
    <col min="7151" max="7151" width="12.75" style="53" customWidth="1"/>
    <col min="7152" max="7152" width="10" style="53" bestFit="1" customWidth="1"/>
    <col min="7153" max="7153" width="17.125" style="53" bestFit="1" customWidth="1"/>
    <col min="7154" max="7154" width="9" style="53"/>
    <col min="7155" max="7155" width="23" style="53" bestFit="1" customWidth="1"/>
    <col min="7156" max="7160" width="11" style="53" customWidth="1"/>
    <col min="7161" max="7165" width="9" style="53"/>
    <col min="7166" max="7171" width="15.625" style="53" customWidth="1"/>
    <col min="7172" max="7173" width="9" style="53"/>
    <col min="7174" max="7176" width="9.375" style="53" customWidth="1"/>
    <col min="7177" max="7406" width="9" style="53"/>
    <col min="7407" max="7407" width="12.75" style="53" customWidth="1"/>
    <col min="7408" max="7408" width="10" style="53" bestFit="1" customWidth="1"/>
    <col min="7409" max="7409" width="17.125" style="53" bestFit="1" customWidth="1"/>
    <col min="7410" max="7410" width="9" style="53"/>
    <col min="7411" max="7411" width="23" style="53" bestFit="1" customWidth="1"/>
    <col min="7412" max="7416" width="11" style="53" customWidth="1"/>
    <col min="7417" max="7421" width="9" style="53"/>
    <col min="7422" max="7427" width="15.625" style="53" customWidth="1"/>
    <col min="7428" max="7429" width="9" style="53"/>
    <col min="7430" max="7432" width="9.375" style="53" customWidth="1"/>
    <col min="7433" max="7662" width="9" style="53"/>
    <col min="7663" max="7663" width="12.75" style="53" customWidth="1"/>
    <col min="7664" max="7664" width="10" style="53" bestFit="1" customWidth="1"/>
    <col min="7665" max="7665" width="17.125" style="53" bestFit="1" customWidth="1"/>
    <col min="7666" max="7666" width="9" style="53"/>
    <col min="7667" max="7667" width="23" style="53" bestFit="1" customWidth="1"/>
    <col min="7668" max="7672" width="11" style="53" customWidth="1"/>
    <col min="7673" max="7677" width="9" style="53"/>
    <col min="7678" max="7683" width="15.625" style="53" customWidth="1"/>
    <col min="7684" max="7685" width="9" style="53"/>
    <col min="7686" max="7688" width="9.375" style="53" customWidth="1"/>
    <col min="7689" max="7918" width="9" style="53"/>
    <col min="7919" max="7919" width="12.75" style="53" customWidth="1"/>
    <col min="7920" max="7920" width="10" style="53" bestFit="1" customWidth="1"/>
    <col min="7921" max="7921" width="17.125" style="53" bestFit="1" customWidth="1"/>
    <col min="7922" max="7922" width="9" style="53"/>
    <col min="7923" max="7923" width="23" style="53" bestFit="1" customWidth="1"/>
    <col min="7924" max="7928" width="11" style="53" customWidth="1"/>
    <col min="7929" max="7933" width="9" style="53"/>
    <col min="7934" max="7939" width="15.625" style="53" customWidth="1"/>
    <col min="7940" max="7941" width="9" style="53"/>
    <col min="7942" max="7944" width="9.375" style="53" customWidth="1"/>
    <col min="7945" max="8174" width="9" style="53"/>
    <col min="8175" max="8175" width="12.75" style="53" customWidth="1"/>
    <col min="8176" max="8176" width="10" style="53" bestFit="1" customWidth="1"/>
    <col min="8177" max="8177" width="17.125" style="53" bestFit="1" customWidth="1"/>
    <col min="8178" max="8178" width="9" style="53"/>
    <col min="8179" max="8179" width="23" style="53" bestFit="1" customWidth="1"/>
    <col min="8180" max="8184" width="11" style="53" customWidth="1"/>
    <col min="8185" max="8189" width="9" style="53"/>
    <col min="8190" max="8195" width="15.625" style="53" customWidth="1"/>
    <col min="8196" max="8197" width="9" style="53"/>
    <col min="8198" max="8200" width="9.375" style="53" customWidth="1"/>
    <col min="8201" max="8430" width="9" style="53"/>
    <col min="8431" max="8431" width="12.75" style="53" customWidth="1"/>
    <col min="8432" max="8432" width="10" style="53" bestFit="1" customWidth="1"/>
    <col min="8433" max="8433" width="17.125" style="53" bestFit="1" customWidth="1"/>
    <col min="8434" max="8434" width="9" style="53"/>
    <col min="8435" max="8435" width="23" style="53" bestFit="1" customWidth="1"/>
    <col min="8436" max="8440" width="11" style="53" customWidth="1"/>
    <col min="8441" max="8445" width="9" style="53"/>
    <col min="8446" max="8451" width="15.625" style="53" customWidth="1"/>
    <col min="8452" max="8453" width="9" style="53"/>
    <col min="8454" max="8456" width="9.375" style="53" customWidth="1"/>
    <col min="8457" max="8686" width="9" style="53"/>
    <col min="8687" max="8687" width="12.75" style="53" customWidth="1"/>
    <col min="8688" max="8688" width="10" style="53" bestFit="1" customWidth="1"/>
    <col min="8689" max="8689" width="17.125" style="53" bestFit="1" customWidth="1"/>
    <col min="8690" max="8690" width="9" style="53"/>
    <col min="8691" max="8691" width="23" style="53" bestFit="1" customWidth="1"/>
    <col min="8692" max="8696" width="11" style="53" customWidth="1"/>
    <col min="8697" max="8701" width="9" style="53"/>
    <col min="8702" max="8707" width="15.625" style="53" customWidth="1"/>
    <col min="8708" max="8709" width="9" style="53"/>
    <col min="8710" max="8712" width="9.375" style="53" customWidth="1"/>
    <col min="8713" max="8942" width="9" style="53"/>
    <col min="8943" max="8943" width="12.75" style="53" customWidth="1"/>
    <col min="8944" max="8944" width="10" style="53" bestFit="1" customWidth="1"/>
    <col min="8945" max="8945" width="17.125" style="53" bestFit="1" customWidth="1"/>
    <col min="8946" max="8946" width="9" style="53"/>
    <col min="8947" max="8947" width="23" style="53" bestFit="1" customWidth="1"/>
    <col min="8948" max="8952" width="11" style="53" customWidth="1"/>
    <col min="8953" max="8957" width="9" style="53"/>
    <col min="8958" max="8963" width="15.625" style="53" customWidth="1"/>
    <col min="8964" max="8965" width="9" style="53"/>
    <col min="8966" max="8968" width="9.375" style="53" customWidth="1"/>
    <col min="8969" max="9198" width="9" style="53"/>
    <col min="9199" max="9199" width="12.75" style="53" customWidth="1"/>
    <col min="9200" max="9200" width="10" style="53" bestFit="1" customWidth="1"/>
    <col min="9201" max="9201" width="17.125" style="53" bestFit="1" customWidth="1"/>
    <col min="9202" max="9202" width="9" style="53"/>
    <col min="9203" max="9203" width="23" style="53" bestFit="1" customWidth="1"/>
    <col min="9204" max="9208" width="11" style="53" customWidth="1"/>
    <col min="9209" max="9213" width="9" style="53"/>
    <col min="9214" max="9219" width="15.625" style="53" customWidth="1"/>
    <col min="9220" max="9221" width="9" style="53"/>
    <col min="9222" max="9224" width="9.375" style="53" customWidth="1"/>
    <col min="9225" max="9454" width="9" style="53"/>
    <col min="9455" max="9455" width="12.75" style="53" customWidth="1"/>
    <col min="9456" max="9456" width="10" style="53" bestFit="1" customWidth="1"/>
    <col min="9457" max="9457" width="17.125" style="53" bestFit="1" customWidth="1"/>
    <col min="9458" max="9458" width="9" style="53"/>
    <col min="9459" max="9459" width="23" style="53" bestFit="1" customWidth="1"/>
    <col min="9460" max="9464" width="11" style="53" customWidth="1"/>
    <col min="9465" max="9469" width="9" style="53"/>
    <col min="9470" max="9475" width="15.625" style="53" customWidth="1"/>
    <col min="9476" max="9477" width="9" style="53"/>
    <col min="9478" max="9480" width="9.375" style="53" customWidth="1"/>
    <col min="9481" max="9710" width="9" style="53"/>
    <col min="9711" max="9711" width="12.75" style="53" customWidth="1"/>
    <col min="9712" max="9712" width="10" style="53" bestFit="1" customWidth="1"/>
    <col min="9713" max="9713" width="17.125" style="53" bestFit="1" customWidth="1"/>
    <col min="9714" max="9714" width="9" style="53"/>
    <col min="9715" max="9715" width="23" style="53" bestFit="1" customWidth="1"/>
    <col min="9716" max="9720" width="11" style="53" customWidth="1"/>
    <col min="9721" max="9725" width="9" style="53"/>
    <col min="9726" max="9731" width="15.625" style="53" customWidth="1"/>
    <col min="9732" max="9733" width="9" style="53"/>
    <col min="9734" max="9736" width="9.375" style="53" customWidth="1"/>
    <col min="9737" max="9966" width="9" style="53"/>
    <col min="9967" max="9967" width="12.75" style="53" customWidth="1"/>
    <col min="9968" max="9968" width="10" style="53" bestFit="1" customWidth="1"/>
    <col min="9969" max="9969" width="17.125" style="53" bestFit="1" customWidth="1"/>
    <col min="9970" max="9970" width="9" style="53"/>
    <col min="9971" max="9971" width="23" style="53" bestFit="1" customWidth="1"/>
    <col min="9972" max="9976" width="11" style="53" customWidth="1"/>
    <col min="9977" max="9981" width="9" style="53"/>
    <col min="9982" max="9987" width="15.625" style="53" customWidth="1"/>
    <col min="9988" max="9989" width="9" style="53"/>
    <col min="9990" max="9992" width="9.375" style="53" customWidth="1"/>
    <col min="9993" max="10222" width="9" style="53"/>
    <col min="10223" max="10223" width="12.75" style="53" customWidth="1"/>
    <col min="10224" max="10224" width="10" style="53" bestFit="1" customWidth="1"/>
    <col min="10225" max="10225" width="17.125" style="53" bestFit="1" customWidth="1"/>
    <col min="10226" max="10226" width="9" style="53"/>
    <col min="10227" max="10227" width="23" style="53" bestFit="1" customWidth="1"/>
    <col min="10228" max="10232" width="11" style="53" customWidth="1"/>
    <col min="10233" max="10237" width="9" style="53"/>
    <col min="10238" max="10243" width="15.625" style="53" customWidth="1"/>
    <col min="10244" max="10245" width="9" style="53"/>
    <col min="10246" max="10248" width="9.375" style="53" customWidth="1"/>
    <col min="10249" max="10478" width="9" style="53"/>
    <col min="10479" max="10479" width="12.75" style="53" customWidth="1"/>
    <col min="10480" max="10480" width="10" style="53" bestFit="1" customWidth="1"/>
    <col min="10481" max="10481" width="17.125" style="53" bestFit="1" customWidth="1"/>
    <col min="10482" max="10482" width="9" style="53"/>
    <col min="10483" max="10483" width="23" style="53" bestFit="1" customWidth="1"/>
    <col min="10484" max="10488" width="11" style="53" customWidth="1"/>
    <col min="10489" max="10493" width="9" style="53"/>
    <col min="10494" max="10499" width="15.625" style="53" customWidth="1"/>
    <col min="10500" max="10501" width="9" style="53"/>
    <col min="10502" max="10504" width="9.375" style="53" customWidth="1"/>
    <col min="10505" max="10734" width="9" style="53"/>
    <col min="10735" max="10735" width="12.75" style="53" customWidth="1"/>
    <col min="10736" max="10736" width="10" style="53" bestFit="1" customWidth="1"/>
    <col min="10737" max="10737" width="17.125" style="53" bestFit="1" customWidth="1"/>
    <col min="10738" max="10738" width="9" style="53"/>
    <col min="10739" max="10739" width="23" style="53" bestFit="1" customWidth="1"/>
    <col min="10740" max="10744" width="11" style="53" customWidth="1"/>
    <col min="10745" max="10749" width="9" style="53"/>
    <col min="10750" max="10755" width="15.625" style="53" customWidth="1"/>
    <col min="10756" max="10757" width="9" style="53"/>
    <col min="10758" max="10760" width="9.375" style="53" customWidth="1"/>
    <col min="10761" max="10990" width="9" style="53"/>
    <col min="10991" max="10991" width="12.75" style="53" customWidth="1"/>
    <col min="10992" max="10992" width="10" style="53" bestFit="1" customWidth="1"/>
    <col min="10993" max="10993" width="17.125" style="53" bestFit="1" customWidth="1"/>
    <col min="10994" max="10994" width="9" style="53"/>
    <col min="10995" max="10995" width="23" style="53" bestFit="1" customWidth="1"/>
    <col min="10996" max="11000" width="11" style="53" customWidth="1"/>
    <col min="11001" max="11005" width="9" style="53"/>
    <col min="11006" max="11011" width="15.625" style="53" customWidth="1"/>
    <col min="11012" max="11013" width="9" style="53"/>
    <col min="11014" max="11016" width="9.375" style="53" customWidth="1"/>
    <col min="11017" max="11246" width="9" style="53"/>
    <col min="11247" max="11247" width="12.75" style="53" customWidth="1"/>
    <col min="11248" max="11248" width="10" style="53" bestFit="1" customWidth="1"/>
    <col min="11249" max="11249" width="17.125" style="53" bestFit="1" customWidth="1"/>
    <col min="11250" max="11250" width="9" style="53"/>
    <col min="11251" max="11251" width="23" style="53" bestFit="1" customWidth="1"/>
    <col min="11252" max="11256" width="11" style="53" customWidth="1"/>
    <col min="11257" max="11261" width="9" style="53"/>
    <col min="11262" max="11267" width="15.625" style="53" customWidth="1"/>
    <col min="11268" max="11269" width="9" style="53"/>
    <col min="11270" max="11272" width="9.375" style="53" customWidth="1"/>
    <col min="11273" max="11502" width="9" style="53"/>
    <col min="11503" max="11503" width="12.75" style="53" customWidth="1"/>
    <col min="11504" max="11504" width="10" style="53" bestFit="1" customWidth="1"/>
    <col min="11505" max="11505" width="17.125" style="53" bestFit="1" customWidth="1"/>
    <col min="11506" max="11506" width="9" style="53"/>
    <col min="11507" max="11507" width="23" style="53" bestFit="1" customWidth="1"/>
    <col min="11508" max="11512" width="11" style="53" customWidth="1"/>
    <col min="11513" max="11517" width="9" style="53"/>
    <col min="11518" max="11523" width="15.625" style="53" customWidth="1"/>
    <col min="11524" max="11525" width="9" style="53"/>
    <col min="11526" max="11528" width="9.375" style="53" customWidth="1"/>
    <col min="11529" max="11758" width="9" style="53"/>
    <col min="11759" max="11759" width="12.75" style="53" customWidth="1"/>
    <col min="11760" max="11760" width="10" style="53" bestFit="1" customWidth="1"/>
    <col min="11761" max="11761" width="17.125" style="53" bestFit="1" customWidth="1"/>
    <col min="11762" max="11762" width="9" style="53"/>
    <col min="11763" max="11763" width="23" style="53" bestFit="1" customWidth="1"/>
    <col min="11764" max="11768" width="11" style="53" customWidth="1"/>
    <col min="11769" max="11773" width="9" style="53"/>
    <col min="11774" max="11779" width="15.625" style="53" customWidth="1"/>
    <col min="11780" max="11781" width="9" style="53"/>
    <col min="11782" max="11784" width="9.375" style="53" customWidth="1"/>
    <col min="11785" max="12014" width="9" style="53"/>
    <col min="12015" max="12015" width="12.75" style="53" customWidth="1"/>
    <col min="12016" max="12016" width="10" style="53" bestFit="1" customWidth="1"/>
    <col min="12017" max="12017" width="17.125" style="53" bestFit="1" customWidth="1"/>
    <col min="12018" max="12018" width="9" style="53"/>
    <col min="12019" max="12019" width="23" style="53" bestFit="1" customWidth="1"/>
    <col min="12020" max="12024" width="11" style="53" customWidth="1"/>
    <col min="12025" max="12029" width="9" style="53"/>
    <col min="12030" max="12035" width="15.625" style="53" customWidth="1"/>
    <col min="12036" max="12037" width="9" style="53"/>
    <col min="12038" max="12040" width="9.375" style="53" customWidth="1"/>
    <col min="12041" max="12270" width="9" style="53"/>
    <col min="12271" max="12271" width="12.75" style="53" customWidth="1"/>
    <col min="12272" max="12272" width="10" style="53" bestFit="1" customWidth="1"/>
    <col min="12273" max="12273" width="17.125" style="53" bestFit="1" customWidth="1"/>
    <col min="12274" max="12274" width="9" style="53"/>
    <col min="12275" max="12275" width="23" style="53" bestFit="1" customWidth="1"/>
    <col min="12276" max="12280" width="11" style="53" customWidth="1"/>
    <col min="12281" max="12285" width="9" style="53"/>
    <col min="12286" max="12291" width="15.625" style="53" customWidth="1"/>
    <col min="12292" max="12293" width="9" style="53"/>
    <col min="12294" max="12296" width="9.375" style="53" customWidth="1"/>
    <col min="12297" max="12526" width="9" style="53"/>
    <col min="12527" max="12527" width="12.75" style="53" customWidth="1"/>
    <col min="12528" max="12528" width="10" style="53" bestFit="1" customWidth="1"/>
    <col min="12529" max="12529" width="17.125" style="53" bestFit="1" customWidth="1"/>
    <col min="12530" max="12530" width="9" style="53"/>
    <col min="12531" max="12531" width="23" style="53" bestFit="1" customWidth="1"/>
    <col min="12532" max="12536" width="11" style="53" customWidth="1"/>
    <col min="12537" max="12541" width="9" style="53"/>
    <col min="12542" max="12547" width="15.625" style="53" customWidth="1"/>
    <col min="12548" max="12549" width="9" style="53"/>
    <col min="12550" max="12552" width="9.375" style="53" customWidth="1"/>
    <col min="12553" max="12782" width="9" style="53"/>
    <col min="12783" max="12783" width="12.75" style="53" customWidth="1"/>
    <col min="12784" max="12784" width="10" style="53" bestFit="1" customWidth="1"/>
    <col min="12785" max="12785" width="17.125" style="53" bestFit="1" customWidth="1"/>
    <col min="12786" max="12786" width="9" style="53"/>
    <col min="12787" max="12787" width="23" style="53" bestFit="1" customWidth="1"/>
    <col min="12788" max="12792" width="11" style="53" customWidth="1"/>
    <col min="12793" max="12797" width="9" style="53"/>
    <col min="12798" max="12803" width="15.625" style="53" customWidth="1"/>
    <col min="12804" max="12805" width="9" style="53"/>
    <col min="12806" max="12808" width="9.375" style="53" customWidth="1"/>
    <col min="12809" max="13038" width="9" style="53"/>
    <col min="13039" max="13039" width="12.75" style="53" customWidth="1"/>
    <col min="13040" max="13040" width="10" style="53" bestFit="1" customWidth="1"/>
    <col min="13041" max="13041" width="17.125" style="53" bestFit="1" customWidth="1"/>
    <col min="13042" max="13042" width="9" style="53"/>
    <col min="13043" max="13043" width="23" style="53" bestFit="1" customWidth="1"/>
    <col min="13044" max="13048" width="11" style="53" customWidth="1"/>
    <col min="13049" max="13053" width="9" style="53"/>
    <col min="13054" max="13059" width="15.625" style="53" customWidth="1"/>
    <col min="13060" max="13061" width="9" style="53"/>
    <col min="13062" max="13064" width="9.375" style="53" customWidth="1"/>
    <col min="13065" max="13294" width="9" style="53"/>
    <col min="13295" max="13295" width="12.75" style="53" customWidth="1"/>
    <col min="13296" max="13296" width="10" style="53" bestFit="1" customWidth="1"/>
    <col min="13297" max="13297" width="17.125" style="53" bestFit="1" customWidth="1"/>
    <col min="13298" max="13298" width="9" style="53"/>
    <col min="13299" max="13299" width="23" style="53" bestFit="1" customWidth="1"/>
    <col min="13300" max="13304" width="11" style="53" customWidth="1"/>
    <col min="13305" max="13309" width="9" style="53"/>
    <col min="13310" max="13315" width="15.625" style="53" customWidth="1"/>
    <col min="13316" max="13317" width="9" style="53"/>
    <col min="13318" max="13320" width="9.375" style="53" customWidth="1"/>
    <col min="13321" max="13550" width="9" style="53"/>
    <col min="13551" max="13551" width="12.75" style="53" customWidth="1"/>
    <col min="13552" max="13552" width="10" style="53" bestFit="1" customWidth="1"/>
    <col min="13553" max="13553" width="17.125" style="53" bestFit="1" customWidth="1"/>
    <col min="13554" max="13554" width="9" style="53"/>
    <col min="13555" max="13555" width="23" style="53" bestFit="1" customWidth="1"/>
    <col min="13556" max="13560" width="11" style="53" customWidth="1"/>
    <col min="13561" max="13565" width="9" style="53"/>
    <col min="13566" max="13571" width="15.625" style="53" customWidth="1"/>
    <col min="13572" max="13573" width="9" style="53"/>
    <col min="13574" max="13576" width="9.375" style="53" customWidth="1"/>
    <col min="13577" max="13806" width="9" style="53"/>
    <col min="13807" max="13807" width="12.75" style="53" customWidth="1"/>
    <col min="13808" max="13808" width="10" style="53" bestFit="1" customWidth="1"/>
    <col min="13809" max="13809" width="17.125" style="53" bestFit="1" customWidth="1"/>
    <col min="13810" max="13810" width="9" style="53"/>
    <col min="13811" max="13811" width="23" style="53" bestFit="1" customWidth="1"/>
    <col min="13812" max="13816" width="11" style="53" customWidth="1"/>
    <col min="13817" max="13821" width="9" style="53"/>
    <col min="13822" max="13827" width="15.625" style="53" customWidth="1"/>
    <col min="13828" max="13829" width="9" style="53"/>
    <col min="13830" max="13832" width="9.375" style="53" customWidth="1"/>
    <col min="13833" max="14062" width="9" style="53"/>
    <col min="14063" max="14063" width="12.75" style="53" customWidth="1"/>
    <col min="14064" max="14064" width="10" style="53" bestFit="1" customWidth="1"/>
    <col min="14065" max="14065" width="17.125" style="53" bestFit="1" customWidth="1"/>
    <col min="14066" max="14066" width="9" style="53"/>
    <col min="14067" max="14067" width="23" style="53" bestFit="1" customWidth="1"/>
    <col min="14068" max="14072" width="11" style="53" customWidth="1"/>
    <col min="14073" max="14077" width="9" style="53"/>
    <col min="14078" max="14083" width="15.625" style="53" customWidth="1"/>
    <col min="14084" max="14085" width="9" style="53"/>
    <col min="14086" max="14088" width="9.375" style="53" customWidth="1"/>
    <col min="14089" max="14318" width="9" style="53"/>
    <col min="14319" max="14319" width="12.75" style="53" customWidth="1"/>
    <col min="14320" max="14320" width="10" style="53" bestFit="1" customWidth="1"/>
    <col min="14321" max="14321" width="17.125" style="53" bestFit="1" customWidth="1"/>
    <col min="14322" max="14322" width="9" style="53"/>
    <col min="14323" max="14323" width="23" style="53" bestFit="1" customWidth="1"/>
    <col min="14324" max="14328" width="11" style="53" customWidth="1"/>
    <col min="14329" max="14333" width="9" style="53"/>
    <col min="14334" max="14339" width="15.625" style="53" customWidth="1"/>
    <col min="14340" max="14341" width="9" style="53"/>
    <col min="14342" max="14344" width="9.375" style="53" customWidth="1"/>
    <col min="14345" max="14574" width="9" style="53"/>
    <col min="14575" max="14575" width="12.75" style="53" customWidth="1"/>
    <col min="14576" max="14576" width="10" style="53" bestFit="1" customWidth="1"/>
    <col min="14577" max="14577" width="17.125" style="53" bestFit="1" customWidth="1"/>
    <col min="14578" max="14578" width="9" style="53"/>
    <col min="14579" max="14579" width="23" style="53" bestFit="1" customWidth="1"/>
    <col min="14580" max="14584" width="11" style="53" customWidth="1"/>
    <col min="14585" max="14589" width="9" style="53"/>
    <col min="14590" max="14595" width="15.625" style="53" customWidth="1"/>
    <col min="14596" max="14597" width="9" style="53"/>
    <col min="14598" max="14600" width="9.375" style="53" customWidth="1"/>
    <col min="14601" max="14830" width="9" style="53"/>
    <col min="14831" max="14831" width="12.75" style="53" customWidth="1"/>
    <col min="14832" max="14832" width="10" style="53" bestFit="1" customWidth="1"/>
    <col min="14833" max="14833" width="17.125" style="53" bestFit="1" customWidth="1"/>
    <col min="14834" max="14834" width="9" style="53"/>
    <col min="14835" max="14835" width="23" style="53" bestFit="1" customWidth="1"/>
    <col min="14836" max="14840" width="11" style="53" customWidth="1"/>
    <col min="14841" max="14845" width="9" style="53"/>
    <col min="14846" max="14851" width="15.625" style="53" customWidth="1"/>
    <col min="14852" max="14853" width="9" style="53"/>
    <col min="14854" max="14856" width="9.375" style="53" customWidth="1"/>
    <col min="14857" max="15086" width="9" style="53"/>
    <col min="15087" max="15087" width="12.75" style="53" customWidth="1"/>
    <col min="15088" max="15088" width="10" style="53" bestFit="1" customWidth="1"/>
    <col min="15089" max="15089" width="17.125" style="53" bestFit="1" customWidth="1"/>
    <col min="15090" max="15090" width="9" style="53"/>
    <col min="15091" max="15091" width="23" style="53" bestFit="1" customWidth="1"/>
    <col min="15092" max="15096" width="11" style="53" customWidth="1"/>
    <col min="15097" max="15101" width="9" style="53"/>
    <col min="15102" max="15107" width="15.625" style="53" customWidth="1"/>
    <col min="15108" max="15109" width="9" style="53"/>
    <col min="15110" max="15112" width="9.375" style="53" customWidth="1"/>
    <col min="15113" max="15342" width="9" style="53"/>
    <col min="15343" max="15343" width="12.75" style="53" customWidth="1"/>
    <col min="15344" max="15344" width="10" style="53" bestFit="1" customWidth="1"/>
    <col min="15345" max="15345" width="17.125" style="53" bestFit="1" customWidth="1"/>
    <col min="15346" max="15346" width="9" style="53"/>
    <col min="15347" max="15347" width="23" style="53" bestFit="1" customWidth="1"/>
    <col min="15348" max="15352" width="11" style="53" customWidth="1"/>
    <col min="15353" max="15357" width="9" style="53"/>
    <col min="15358" max="15363" width="15.625" style="53" customWidth="1"/>
    <col min="15364" max="15365" width="9" style="53"/>
    <col min="15366" max="15368" width="9.375" style="53" customWidth="1"/>
    <col min="15369" max="15598" width="9" style="53"/>
    <col min="15599" max="15599" width="12.75" style="53" customWidth="1"/>
    <col min="15600" max="15600" width="10" style="53" bestFit="1" customWidth="1"/>
    <col min="15601" max="15601" width="17.125" style="53" bestFit="1" customWidth="1"/>
    <col min="15602" max="15602" width="9" style="53"/>
    <col min="15603" max="15603" width="23" style="53" bestFit="1" customWidth="1"/>
    <col min="15604" max="15608" width="11" style="53" customWidth="1"/>
    <col min="15609" max="15613" width="9" style="53"/>
    <col min="15614" max="15619" width="15.625" style="53" customWidth="1"/>
    <col min="15620" max="15621" width="9" style="53"/>
    <col min="15622" max="15624" width="9.375" style="53" customWidth="1"/>
    <col min="15625" max="15854" width="9" style="53"/>
    <col min="15855" max="15855" width="12.75" style="53" customWidth="1"/>
    <col min="15856" max="15856" width="10" style="53" bestFit="1" customWidth="1"/>
    <col min="15857" max="15857" width="17.125" style="53" bestFit="1" customWidth="1"/>
    <col min="15858" max="15858" width="9" style="53"/>
    <col min="15859" max="15859" width="23" style="53" bestFit="1" customWidth="1"/>
    <col min="15860" max="15864" width="11" style="53" customWidth="1"/>
    <col min="15865" max="15869" width="9" style="53"/>
    <col min="15870" max="15875" width="15.625" style="53" customWidth="1"/>
    <col min="15876" max="15877" width="9" style="53"/>
    <col min="15878" max="15880" width="9.375" style="53" customWidth="1"/>
    <col min="15881" max="16110" width="9" style="53"/>
    <col min="16111" max="16111" width="12.75" style="53" customWidth="1"/>
    <col min="16112" max="16112" width="10" style="53" bestFit="1" customWidth="1"/>
    <col min="16113" max="16113" width="17.125" style="53" bestFit="1" customWidth="1"/>
    <col min="16114" max="16114" width="9" style="53"/>
    <col min="16115" max="16115" width="23" style="53" bestFit="1" customWidth="1"/>
    <col min="16116" max="16120" width="11" style="53" customWidth="1"/>
    <col min="16121" max="16125" width="9" style="53"/>
    <col min="16126" max="16131" width="15.625" style="53" customWidth="1"/>
    <col min="16132" max="16133" width="9" style="53"/>
    <col min="16134" max="16136" width="9.375" style="53" customWidth="1"/>
    <col min="16137" max="16384" width="9" style="53"/>
  </cols>
  <sheetData>
    <row r="1" spans="1:13" s="6" customFormat="1" ht="24.75" customHeight="1" x14ac:dyDescent="0.4">
      <c r="A1" s="1"/>
      <c r="B1" s="2"/>
      <c r="C1" s="3"/>
      <c r="D1" s="4">
        <v>45409</v>
      </c>
      <c r="E1" s="4"/>
      <c r="F1" s="5" t="s">
        <v>0</v>
      </c>
      <c r="G1" s="5"/>
      <c r="H1" s="5"/>
      <c r="I1" s="5"/>
      <c r="J1" s="5"/>
      <c r="K1" s="5"/>
    </row>
    <row r="2" spans="1:13" s="6" customFormat="1" ht="11.25" customHeight="1" x14ac:dyDescent="0.4">
      <c r="A2" s="7"/>
      <c r="B2" s="7"/>
      <c r="C2" s="7"/>
      <c r="D2" s="8"/>
      <c r="E2" s="8"/>
      <c r="F2" s="8"/>
      <c r="G2" s="9"/>
      <c r="H2" s="8"/>
      <c r="I2" s="8"/>
      <c r="J2" s="8"/>
      <c r="K2" s="8"/>
    </row>
    <row r="3" spans="1:13" s="6" customFormat="1" x14ac:dyDescent="0.4">
      <c r="A3" s="10"/>
      <c r="B3" s="10"/>
      <c r="C3" s="11"/>
      <c r="D3" s="12" t="s">
        <v>1</v>
      </c>
      <c r="E3" s="13"/>
      <c r="F3" s="14"/>
      <c r="G3" s="15" t="s">
        <v>2</v>
      </c>
      <c r="H3" s="16"/>
      <c r="I3" s="16"/>
      <c r="J3" s="17" t="s">
        <v>3</v>
      </c>
      <c r="K3" s="18">
        <f>SUM(H8:H298)</f>
        <v>59100</v>
      </c>
      <c r="M3" s="19"/>
    </row>
    <row r="4" spans="1:13" s="6" customFormat="1" x14ac:dyDescent="0.4">
      <c r="A4" s="20"/>
      <c r="B4" s="20"/>
      <c r="C4" s="21"/>
      <c r="D4" s="22" t="s">
        <v>4</v>
      </c>
      <c r="E4" s="13"/>
      <c r="F4" s="14"/>
      <c r="G4" s="23" t="s">
        <v>5</v>
      </c>
      <c r="H4" s="24"/>
      <c r="I4" s="24"/>
      <c r="J4" s="25" t="s">
        <v>6</v>
      </c>
      <c r="K4" s="26">
        <f>K5</f>
        <v>0</v>
      </c>
    </row>
    <row r="5" spans="1:13" s="6" customFormat="1" x14ac:dyDescent="0.4">
      <c r="A5" s="20"/>
      <c r="B5" s="20"/>
      <c r="C5" s="21"/>
      <c r="D5" s="22" t="s">
        <v>7</v>
      </c>
      <c r="E5" s="13"/>
      <c r="F5" s="14"/>
      <c r="G5" s="23" t="s">
        <v>8</v>
      </c>
      <c r="H5" s="24"/>
      <c r="I5" s="24"/>
      <c r="J5" s="25" t="s">
        <v>9</v>
      </c>
      <c r="K5" s="26">
        <f>SUM(I8:I240)</f>
        <v>0</v>
      </c>
    </row>
    <row r="6" spans="1:13" s="6" customFormat="1" x14ac:dyDescent="0.4">
      <c r="A6" s="1"/>
      <c r="B6" s="1"/>
      <c r="C6" s="1"/>
      <c r="D6" s="27"/>
      <c r="F6" s="27"/>
      <c r="G6" s="28"/>
    </row>
    <row r="7" spans="1:13" s="6" customFormat="1" x14ac:dyDescent="0.4">
      <c r="A7" s="29" t="s">
        <v>10</v>
      </c>
      <c r="B7" s="30" t="s">
        <v>11</v>
      </c>
      <c r="C7" s="30" t="s">
        <v>12</v>
      </c>
      <c r="D7" s="30" t="s">
        <v>13</v>
      </c>
      <c r="E7" s="30" t="s">
        <v>14</v>
      </c>
      <c r="F7" s="30" t="s">
        <v>15</v>
      </c>
      <c r="G7" s="30" t="s">
        <v>16</v>
      </c>
      <c r="H7" s="31" t="s">
        <v>17</v>
      </c>
      <c r="I7" s="32" t="s">
        <v>18</v>
      </c>
      <c r="J7" s="31" t="s">
        <v>19</v>
      </c>
      <c r="K7" s="31" t="s">
        <v>20</v>
      </c>
    </row>
    <row r="8" spans="1:13" s="40" customFormat="1" x14ac:dyDescent="0.4">
      <c r="A8" s="33">
        <v>131010101</v>
      </c>
      <c r="B8" s="33" t="s">
        <v>21</v>
      </c>
      <c r="C8" s="34">
        <v>13101017001017</v>
      </c>
      <c r="D8" s="33" t="s">
        <v>22</v>
      </c>
      <c r="E8" s="35" t="s">
        <v>23</v>
      </c>
      <c r="F8" s="33">
        <v>101</v>
      </c>
      <c r="G8" s="36" t="s">
        <v>24</v>
      </c>
      <c r="H8" s="37">
        <v>100</v>
      </c>
      <c r="I8" s="38"/>
      <c r="J8" s="39"/>
      <c r="K8" s="39"/>
    </row>
    <row r="9" spans="1:13" s="40" customFormat="1" x14ac:dyDescent="0.4">
      <c r="A9" s="41">
        <v>131010102</v>
      </c>
      <c r="B9" s="41" t="s">
        <v>25</v>
      </c>
      <c r="C9" s="42">
        <v>13101017002017</v>
      </c>
      <c r="D9" s="41" t="s">
        <v>22</v>
      </c>
      <c r="E9" s="43" t="s">
        <v>23</v>
      </c>
      <c r="F9" s="41">
        <v>101</v>
      </c>
      <c r="G9" s="44" t="s">
        <v>26</v>
      </c>
      <c r="H9" s="45">
        <v>100</v>
      </c>
      <c r="I9" s="46"/>
      <c r="J9" s="47">
        <f>SUMIF($E$8:$E$240,$E9,$H$8:$H$240)</f>
        <v>200</v>
      </c>
      <c r="K9" s="47">
        <f>SUMIF($E$8:$E$240,$E9,$I$8:$I$240)</f>
        <v>0</v>
      </c>
    </row>
    <row r="10" spans="1:13" s="40" customFormat="1" x14ac:dyDescent="0.4">
      <c r="A10" s="48">
        <v>131020101</v>
      </c>
      <c r="B10" s="48" t="s">
        <v>27</v>
      </c>
      <c r="C10" s="49">
        <v>13102017001017</v>
      </c>
      <c r="D10" s="48" t="s">
        <v>22</v>
      </c>
      <c r="E10" s="50" t="s">
        <v>28</v>
      </c>
      <c r="F10" s="48">
        <v>102</v>
      </c>
      <c r="G10" s="51" t="s">
        <v>29</v>
      </c>
      <c r="H10" s="6">
        <v>50</v>
      </c>
      <c r="I10" s="52"/>
      <c r="J10" s="53"/>
      <c r="K10" s="53"/>
    </row>
    <row r="11" spans="1:13" s="40" customFormat="1" x14ac:dyDescent="0.4">
      <c r="A11" s="48">
        <v>131020103</v>
      </c>
      <c r="B11" s="48" t="s">
        <v>30</v>
      </c>
      <c r="C11" s="49">
        <v>13102017003017</v>
      </c>
      <c r="D11" s="48" t="s">
        <v>22</v>
      </c>
      <c r="E11" s="50" t="s">
        <v>28</v>
      </c>
      <c r="F11" s="48">
        <v>102</v>
      </c>
      <c r="G11" s="51" t="s">
        <v>31</v>
      </c>
      <c r="H11" s="6">
        <v>100</v>
      </c>
      <c r="I11" s="52"/>
      <c r="J11" s="53"/>
      <c r="K11" s="53"/>
    </row>
    <row r="12" spans="1:13" s="40" customFormat="1" x14ac:dyDescent="0.4">
      <c r="A12" s="41">
        <v>131020104</v>
      </c>
      <c r="B12" s="41" t="s">
        <v>32</v>
      </c>
      <c r="C12" s="42">
        <v>13102017004017</v>
      </c>
      <c r="D12" s="41" t="s">
        <v>22</v>
      </c>
      <c r="E12" s="43" t="s">
        <v>28</v>
      </c>
      <c r="F12" s="41">
        <v>102</v>
      </c>
      <c r="G12" s="44" t="s">
        <v>33</v>
      </c>
      <c r="H12" s="45">
        <v>50</v>
      </c>
      <c r="I12" s="46"/>
      <c r="J12" s="47">
        <f>SUMIF($E$8:$E$240,$E12,$H$8:$H$240)</f>
        <v>200</v>
      </c>
      <c r="K12" s="47">
        <f>SUMIF($E$8:$E$240,$E12,$I$8:$I$240)</f>
        <v>0</v>
      </c>
    </row>
    <row r="13" spans="1:13" s="40" customFormat="1" x14ac:dyDescent="0.4">
      <c r="A13" s="48">
        <v>131030101</v>
      </c>
      <c r="B13" s="48" t="s">
        <v>34</v>
      </c>
      <c r="C13" s="49">
        <v>13103017001017</v>
      </c>
      <c r="D13" s="48" t="s">
        <v>22</v>
      </c>
      <c r="E13" s="50" t="s">
        <v>35</v>
      </c>
      <c r="F13" s="48">
        <v>103</v>
      </c>
      <c r="G13" s="51" t="s">
        <v>36</v>
      </c>
      <c r="H13" s="6">
        <v>50</v>
      </c>
      <c r="I13" s="52"/>
      <c r="J13" s="53"/>
      <c r="K13" s="53"/>
    </row>
    <row r="14" spans="1:13" s="40" customFormat="1" x14ac:dyDescent="0.4">
      <c r="A14" s="48">
        <v>131030103</v>
      </c>
      <c r="B14" s="48" t="s">
        <v>37</v>
      </c>
      <c r="C14" s="49">
        <v>13103017002017</v>
      </c>
      <c r="D14" s="48" t="s">
        <v>22</v>
      </c>
      <c r="E14" s="50" t="s">
        <v>35</v>
      </c>
      <c r="F14" s="48">
        <v>103</v>
      </c>
      <c r="G14" s="51" t="s">
        <v>38</v>
      </c>
      <c r="H14" s="6">
        <v>50</v>
      </c>
      <c r="I14" s="52"/>
      <c r="J14" s="53"/>
      <c r="K14" s="53"/>
    </row>
    <row r="15" spans="1:13" s="40" customFormat="1" x14ac:dyDescent="0.4">
      <c r="A15" s="48">
        <v>131030104</v>
      </c>
      <c r="B15" s="48" t="s">
        <v>39</v>
      </c>
      <c r="C15" s="49">
        <v>13103017003017</v>
      </c>
      <c r="D15" s="48" t="s">
        <v>22</v>
      </c>
      <c r="E15" s="50" t="s">
        <v>35</v>
      </c>
      <c r="F15" s="48">
        <v>103</v>
      </c>
      <c r="G15" s="51" t="s">
        <v>40</v>
      </c>
      <c r="H15" s="6">
        <v>100</v>
      </c>
      <c r="I15" s="52"/>
      <c r="J15" s="53"/>
      <c r="K15" s="53"/>
    </row>
    <row r="16" spans="1:13" s="40" customFormat="1" x14ac:dyDescent="0.4">
      <c r="A16" s="48">
        <v>131030106</v>
      </c>
      <c r="B16" s="48" t="s">
        <v>41</v>
      </c>
      <c r="C16" s="49">
        <v>13103017004017</v>
      </c>
      <c r="D16" s="48" t="s">
        <v>22</v>
      </c>
      <c r="E16" s="50" t="s">
        <v>35</v>
      </c>
      <c r="F16" s="48">
        <v>103</v>
      </c>
      <c r="G16" s="51" t="s">
        <v>42</v>
      </c>
      <c r="H16" s="6">
        <v>100</v>
      </c>
      <c r="I16" s="52"/>
      <c r="J16" s="53"/>
      <c r="K16" s="53"/>
    </row>
    <row r="17" spans="1:11" s="40" customFormat="1" x14ac:dyDescent="0.4">
      <c r="A17" s="41">
        <v>131030108</v>
      </c>
      <c r="B17" s="41" t="s">
        <v>43</v>
      </c>
      <c r="C17" s="42">
        <v>13103017005017</v>
      </c>
      <c r="D17" s="41" t="s">
        <v>22</v>
      </c>
      <c r="E17" s="43" t="s">
        <v>35</v>
      </c>
      <c r="F17" s="41">
        <v>103</v>
      </c>
      <c r="G17" s="44" t="s">
        <v>44</v>
      </c>
      <c r="H17" s="45" t="s">
        <v>45</v>
      </c>
      <c r="I17" s="46"/>
      <c r="J17" s="47">
        <f>SUMIF($E$8:$E$240,$E17,$H$8:$H$240)</f>
        <v>300</v>
      </c>
      <c r="K17" s="47">
        <f>SUMIF($E$8:$E$240,$E17,$I$8:$I$240)</f>
        <v>0</v>
      </c>
    </row>
    <row r="18" spans="1:11" s="40" customFormat="1" x14ac:dyDescent="0.4">
      <c r="A18" s="48">
        <v>131040103</v>
      </c>
      <c r="B18" s="48" t="s">
        <v>46</v>
      </c>
      <c r="C18" s="49">
        <v>13104017001017</v>
      </c>
      <c r="D18" s="48" t="s">
        <v>22</v>
      </c>
      <c r="E18" s="50" t="s">
        <v>47</v>
      </c>
      <c r="F18" s="48">
        <v>104</v>
      </c>
      <c r="G18" s="51" t="s">
        <v>48</v>
      </c>
      <c r="H18" s="6">
        <v>100</v>
      </c>
      <c r="I18" s="52"/>
      <c r="J18" s="53"/>
      <c r="K18" s="53"/>
    </row>
    <row r="19" spans="1:11" s="40" customFormat="1" x14ac:dyDescent="0.4">
      <c r="A19" s="48">
        <v>131040104</v>
      </c>
      <c r="B19" s="48" t="s">
        <v>49</v>
      </c>
      <c r="C19" s="49">
        <v>13104017002017</v>
      </c>
      <c r="D19" s="48" t="s">
        <v>22</v>
      </c>
      <c r="E19" s="50" t="s">
        <v>47</v>
      </c>
      <c r="F19" s="48">
        <v>104</v>
      </c>
      <c r="G19" s="51" t="s">
        <v>50</v>
      </c>
      <c r="H19" s="6">
        <v>50</v>
      </c>
      <c r="I19" s="52"/>
      <c r="J19" s="53"/>
      <c r="K19" s="53"/>
    </row>
    <row r="20" spans="1:11" s="40" customFormat="1" x14ac:dyDescent="0.4">
      <c r="A20" s="48">
        <v>131040105</v>
      </c>
      <c r="B20" s="48" t="s">
        <v>51</v>
      </c>
      <c r="C20" s="49">
        <v>13104017003017</v>
      </c>
      <c r="D20" s="48" t="s">
        <v>22</v>
      </c>
      <c r="E20" s="50" t="s">
        <v>47</v>
      </c>
      <c r="F20" s="48">
        <v>104</v>
      </c>
      <c r="G20" s="51" t="s">
        <v>52</v>
      </c>
      <c r="H20" s="6">
        <v>100</v>
      </c>
      <c r="I20" s="52"/>
      <c r="J20" s="53"/>
      <c r="K20" s="53"/>
    </row>
    <row r="21" spans="1:11" s="40" customFormat="1" x14ac:dyDescent="0.4">
      <c r="A21" s="48">
        <v>131040107</v>
      </c>
      <c r="B21" s="48" t="s">
        <v>53</v>
      </c>
      <c r="C21" s="49">
        <v>13104017004017</v>
      </c>
      <c r="D21" s="48" t="s">
        <v>22</v>
      </c>
      <c r="E21" s="50" t="s">
        <v>47</v>
      </c>
      <c r="F21" s="48">
        <v>104</v>
      </c>
      <c r="G21" s="51" t="s">
        <v>54</v>
      </c>
      <c r="H21" s="6">
        <v>100</v>
      </c>
      <c r="I21" s="52"/>
      <c r="J21" s="53"/>
      <c r="K21" s="53"/>
    </row>
    <row r="22" spans="1:11" s="40" customFormat="1" x14ac:dyDescent="0.4">
      <c r="A22" s="48">
        <v>131040108</v>
      </c>
      <c r="B22" s="48" t="s">
        <v>55</v>
      </c>
      <c r="C22" s="49">
        <v>13104017005017</v>
      </c>
      <c r="D22" s="48" t="s">
        <v>22</v>
      </c>
      <c r="E22" s="50" t="s">
        <v>47</v>
      </c>
      <c r="F22" s="48">
        <v>104</v>
      </c>
      <c r="G22" s="51" t="s">
        <v>56</v>
      </c>
      <c r="H22" s="6">
        <v>50</v>
      </c>
      <c r="I22" s="52"/>
      <c r="J22" s="53"/>
      <c r="K22" s="53"/>
    </row>
    <row r="23" spans="1:11" s="40" customFormat="1" x14ac:dyDescent="0.4">
      <c r="A23" s="48">
        <v>131040110</v>
      </c>
      <c r="B23" s="48" t="s">
        <v>57</v>
      </c>
      <c r="C23" s="49">
        <v>13104017006017</v>
      </c>
      <c r="D23" s="48" t="s">
        <v>22</v>
      </c>
      <c r="E23" s="50" t="s">
        <v>47</v>
      </c>
      <c r="F23" s="48">
        <v>104</v>
      </c>
      <c r="G23" s="51" t="s">
        <v>58</v>
      </c>
      <c r="H23" s="6">
        <v>150</v>
      </c>
      <c r="I23" s="52"/>
      <c r="J23" s="53"/>
      <c r="K23" s="53"/>
    </row>
    <row r="24" spans="1:11" s="40" customFormat="1" x14ac:dyDescent="0.4">
      <c r="A24" s="48">
        <v>131040112</v>
      </c>
      <c r="B24" s="48" t="s">
        <v>59</v>
      </c>
      <c r="C24" s="49">
        <v>13104017007017</v>
      </c>
      <c r="D24" s="48" t="s">
        <v>22</v>
      </c>
      <c r="E24" s="50" t="s">
        <v>47</v>
      </c>
      <c r="F24" s="48">
        <v>104</v>
      </c>
      <c r="G24" s="51" t="s">
        <v>60</v>
      </c>
      <c r="H24" s="6">
        <v>100</v>
      </c>
      <c r="I24" s="52"/>
      <c r="J24" s="53"/>
      <c r="K24" s="53"/>
    </row>
    <row r="25" spans="1:11" s="40" customFormat="1" x14ac:dyDescent="0.4">
      <c r="A25" s="48">
        <v>131040113</v>
      </c>
      <c r="B25" s="48" t="s">
        <v>61</v>
      </c>
      <c r="C25" s="49">
        <v>13104017008017</v>
      </c>
      <c r="D25" s="48" t="s">
        <v>22</v>
      </c>
      <c r="E25" s="50" t="s">
        <v>47</v>
      </c>
      <c r="F25" s="48">
        <v>104</v>
      </c>
      <c r="G25" s="51" t="s">
        <v>62</v>
      </c>
      <c r="H25" s="6">
        <v>100</v>
      </c>
      <c r="I25" s="52"/>
      <c r="J25" s="53">
        <f>SUMIF($E$8:$E$240,$E25,$H$8:$H$240)</f>
        <v>750</v>
      </c>
      <c r="K25" s="53">
        <f>SUMIF($E$8:$E$240,$E25,$I$8:$I$240)</f>
        <v>0</v>
      </c>
    </row>
    <row r="26" spans="1:11" s="40" customFormat="1" x14ac:dyDescent="0.4">
      <c r="A26" s="33">
        <v>131050101</v>
      </c>
      <c r="B26" s="33" t="s">
        <v>63</v>
      </c>
      <c r="C26" s="34">
        <v>13105017001017</v>
      </c>
      <c r="D26" s="33" t="s">
        <v>22</v>
      </c>
      <c r="E26" s="35" t="s">
        <v>64</v>
      </c>
      <c r="F26" s="33">
        <v>105</v>
      </c>
      <c r="G26" s="36" t="s">
        <v>65</v>
      </c>
      <c r="H26" s="54">
        <v>50</v>
      </c>
      <c r="I26" s="38"/>
      <c r="J26" s="39"/>
      <c r="K26" s="39"/>
    </row>
    <row r="27" spans="1:11" s="40" customFormat="1" x14ac:dyDescent="0.4">
      <c r="A27" s="48">
        <v>131050102</v>
      </c>
      <c r="B27" s="48" t="s">
        <v>66</v>
      </c>
      <c r="C27" s="49">
        <v>13105017002017</v>
      </c>
      <c r="D27" s="48" t="s">
        <v>22</v>
      </c>
      <c r="E27" s="50" t="s">
        <v>64</v>
      </c>
      <c r="F27" s="48">
        <v>105</v>
      </c>
      <c r="G27" s="51" t="s">
        <v>67</v>
      </c>
      <c r="H27" s="6">
        <v>100</v>
      </c>
      <c r="I27" s="52"/>
      <c r="J27" s="53"/>
      <c r="K27" s="53"/>
    </row>
    <row r="28" spans="1:11" s="40" customFormat="1" x14ac:dyDescent="0.4">
      <c r="A28" s="48">
        <v>131050106</v>
      </c>
      <c r="B28" s="48" t="s">
        <v>68</v>
      </c>
      <c r="C28" s="49">
        <v>13105017003017</v>
      </c>
      <c r="D28" s="48" t="s">
        <v>22</v>
      </c>
      <c r="E28" s="50" t="s">
        <v>64</v>
      </c>
      <c r="F28" s="48">
        <v>105</v>
      </c>
      <c r="G28" s="51" t="s">
        <v>69</v>
      </c>
      <c r="H28" s="6">
        <v>50</v>
      </c>
      <c r="I28" s="52"/>
      <c r="J28" s="53"/>
      <c r="K28" s="53"/>
    </row>
    <row r="29" spans="1:11" s="40" customFormat="1" x14ac:dyDescent="0.4">
      <c r="A29" s="48">
        <v>131050107</v>
      </c>
      <c r="B29" s="48" t="s">
        <v>70</v>
      </c>
      <c r="C29" s="49">
        <v>13105017004017</v>
      </c>
      <c r="D29" s="48" t="s">
        <v>22</v>
      </c>
      <c r="E29" s="50" t="s">
        <v>64</v>
      </c>
      <c r="F29" s="48">
        <v>105</v>
      </c>
      <c r="G29" s="51" t="s">
        <v>71</v>
      </c>
      <c r="H29" s="6">
        <v>50</v>
      </c>
      <c r="I29" s="52"/>
      <c r="J29" s="53"/>
      <c r="K29" s="53"/>
    </row>
    <row r="30" spans="1:11" s="40" customFormat="1" x14ac:dyDescent="0.4">
      <c r="A30" s="48">
        <v>131050108</v>
      </c>
      <c r="B30" s="48" t="s">
        <v>72</v>
      </c>
      <c r="C30" s="49">
        <v>13105017005017</v>
      </c>
      <c r="D30" s="48" t="s">
        <v>22</v>
      </c>
      <c r="E30" s="50" t="s">
        <v>64</v>
      </c>
      <c r="F30" s="48">
        <v>105</v>
      </c>
      <c r="G30" s="51" t="s">
        <v>73</v>
      </c>
      <c r="H30" s="6">
        <v>100</v>
      </c>
      <c r="I30" s="52"/>
      <c r="J30" s="53"/>
      <c r="K30" s="53"/>
    </row>
    <row r="31" spans="1:11" s="40" customFormat="1" x14ac:dyDescent="0.4">
      <c r="A31" s="41">
        <v>131050110</v>
      </c>
      <c r="B31" s="41" t="s">
        <v>74</v>
      </c>
      <c r="C31" s="42">
        <v>13105017006017</v>
      </c>
      <c r="D31" s="41" t="s">
        <v>22</v>
      </c>
      <c r="E31" s="43" t="s">
        <v>64</v>
      </c>
      <c r="F31" s="41">
        <v>105</v>
      </c>
      <c r="G31" s="44" t="s">
        <v>75</v>
      </c>
      <c r="H31" s="45">
        <v>50</v>
      </c>
      <c r="I31" s="46"/>
      <c r="J31" s="47">
        <f>SUMIF($E$8:$E$240,$E31,$H$8:$H$240)</f>
        <v>400</v>
      </c>
      <c r="K31" s="47">
        <f>SUMIF($E$8:$E$240,$E31,$I$8:$I$240)</f>
        <v>0</v>
      </c>
    </row>
    <row r="32" spans="1:11" s="40" customFormat="1" x14ac:dyDescent="0.4">
      <c r="A32" s="48">
        <v>131060103</v>
      </c>
      <c r="B32" s="48" t="s">
        <v>76</v>
      </c>
      <c r="C32" s="49">
        <v>13106017001017</v>
      </c>
      <c r="D32" s="48" t="s">
        <v>22</v>
      </c>
      <c r="E32" s="50" t="s">
        <v>77</v>
      </c>
      <c r="F32" s="48">
        <v>106</v>
      </c>
      <c r="G32" s="51" t="s">
        <v>78</v>
      </c>
      <c r="H32" s="6">
        <v>100</v>
      </c>
      <c r="I32" s="52"/>
      <c r="J32" s="53"/>
      <c r="K32" s="53"/>
    </row>
    <row r="33" spans="1:11" s="40" customFormat="1" x14ac:dyDescent="0.4">
      <c r="A33" s="48">
        <v>131060104</v>
      </c>
      <c r="B33" s="48" t="s">
        <v>79</v>
      </c>
      <c r="C33" s="49">
        <v>13106017002017</v>
      </c>
      <c r="D33" s="48" t="s">
        <v>22</v>
      </c>
      <c r="E33" s="50" t="s">
        <v>77</v>
      </c>
      <c r="F33" s="48">
        <v>106</v>
      </c>
      <c r="G33" s="51" t="s">
        <v>80</v>
      </c>
      <c r="H33" s="6">
        <v>50</v>
      </c>
      <c r="I33" s="52"/>
      <c r="J33" s="53"/>
      <c r="K33" s="53"/>
    </row>
    <row r="34" spans="1:11" s="40" customFormat="1" x14ac:dyDescent="0.4">
      <c r="A34" s="48">
        <v>131060105</v>
      </c>
      <c r="B34" s="48" t="s">
        <v>81</v>
      </c>
      <c r="C34" s="49">
        <v>13106017003017</v>
      </c>
      <c r="D34" s="48" t="s">
        <v>22</v>
      </c>
      <c r="E34" s="50" t="s">
        <v>77</v>
      </c>
      <c r="F34" s="48">
        <v>106</v>
      </c>
      <c r="G34" s="51" t="s">
        <v>82</v>
      </c>
      <c r="H34" s="6">
        <v>100</v>
      </c>
      <c r="I34" s="52"/>
      <c r="J34" s="53"/>
      <c r="K34" s="53"/>
    </row>
    <row r="35" spans="1:11" s="40" customFormat="1" x14ac:dyDescent="0.4">
      <c r="A35" s="41">
        <v>131060106</v>
      </c>
      <c r="B35" s="41" t="s">
        <v>83</v>
      </c>
      <c r="C35" s="42">
        <v>13106017004017</v>
      </c>
      <c r="D35" s="41" t="s">
        <v>22</v>
      </c>
      <c r="E35" s="43" t="s">
        <v>77</v>
      </c>
      <c r="F35" s="41">
        <v>106</v>
      </c>
      <c r="G35" s="44" t="s">
        <v>84</v>
      </c>
      <c r="H35" s="45">
        <v>50</v>
      </c>
      <c r="I35" s="46"/>
      <c r="J35" s="47">
        <f>SUMIF($E$8:$E$240,$E35,$H$8:$H$240)</f>
        <v>300</v>
      </c>
      <c r="K35" s="47">
        <f>SUMIF($E$8:$E$240,$E35,$I$8:$I$240)</f>
        <v>0</v>
      </c>
    </row>
    <row r="36" spans="1:11" s="40" customFormat="1" x14ac:dyDescent="0.4">
      <c r="A36" s="48">
        <v>131070102</v>
      </c>
      <c r="B36" s="48" t="s">
        <v>85</v>
      </c>
      <c r="C36" s="49">
        <v>13107017002017</v>
      </c>
      <c r="D36" s="48" t="s">
        <v>22</v>
      </c>
      <c r="E36" s="50" t="s">
        <v>86</v>
      </c>
      <c r="F36" s="48">
        <v>107</v>
      </c>
      <c r="G36" s="51" t="s">
        <v>87</v>
      </c>
      <c r="H36" s="6">
        <v>250</v>
      </c>
      <c r="I36" s="52"/>
      <c r="J36" s="53"/>
      <c r="K36" s="53"/>
    </row>
    <row r="37" spans="1:11" s="40" customFormat="1" x14ac:dyDescent="0.4">
      <c r="A37" s="48">
        <v>131070104</v>
      </c>
      <c r="B37" s="48" t="s">
        <v>88</v>
      </c>
      <c r="C37" s="49">
        <v>13107017003017</v>
      </c>
      <c r="D37" s="48" t="s">
        <v>22</v>
      </c>
      <c r="E37" s="50" t="s">
        <v>86</v>
      </c>
      <c r="F37" s="48">
        <v>107</v>
      </c>
      <c r="G37" s="51" t="s">
        <v>89</v>
      </c>
      <c r="H37" s="6">
        <v>300</v>
      </c>
      <c r="I37" s="52"/>
      <c r="J37" s="53"/>
      <c r="K37" s="53"/>
    </row>
    <row r="38" spans="1:11" s="40" customFormat="1" x14ac:dyDescent="0.4">
      <c r="A38" s="48">
        <v>131070106</v>
      </c>
      <c r="B38" s="48" t="s">
        <v>90</v>
      </c>
      <c r="C38" s="49">
        <v>13107017004017</v>
      </c>
      <c r="D38" s="48" t="s">
        <v>22</v>
      </c>
      <c r="E38" s="50" t="s">
        <v>86</v>
      </c>
      <c r="F38" s="48">
        <v>107</v>
      </c>
      <c r="G38" s="51" t="s">
        <v>91</v>
      </c>
      <c r="H38" s="6">
        <v>450</v>
      </c>
      <c r="I38" s="52"/>
      <c r="J38" s="53"/>
      <c r="K38" s="53"/>
    </row>
    <row r="39" spans="1:11" s="40" customFormat="1" x14ac:dyDescent="0.4">
      <c r="A39" s="41">
        <v>131070111</v>
      </c>
      <c r="B39" s="41" t="s">
        <v>92</v>
      </c>
      <c r="C39" s="42">
        <v>13107017007017</v>
      </c>
      <c r="D39" s="41" t="s">
        <v>22</v>
      </c>
      <c r="E39" s="43" t="s">
        <v>86</v>
      </c>
      <c r="F39" s="41">
        <v>107</v>
      </c>
      <c r="G39" s="44" t="s">
        <v>93</v>
      </c>
      <c r="H39" s="45">
        <v>550</v>
      </c>
      <c r="I39" s="46"/>
      <c r="J39" s="47">
        <f>SUMIF($E$8:$E$240,$E39,$H$8:$H$240)</f>
        <v>1550</v>
      </c>
      <c r="K39" s="47">
        <f>SUMIF($E$8:$E$240,$E39,$I$8:$I$240)</f>
        <v>0</v>
      </c>
    </row>
    <row r="40" spans="1:11" s="40" customFormat="1" x14ac:dyDescent="0.4">
      <c r="A40" s="33">
        <v>131080101</v>
      </c>
      <c r="B40" s="33" t="s">
        <v>94</v>
      </c>
      <c r="C40" s="34">
        <v>13108017001017</v>
      </c>
      <c r="D40" s="33" t="s">
        <v>22</v>
      </c>
      <c r="E40" s="35" t="s">
        <v>95</v>
      </c>
      <c r="F40" s="33">
        <v>108</v>
      </c>
      <c r="G40" s="36" t="s">
        <v>96</v>
      </c>
      <c r="H40" s="54">
        <v>400</v>
      </c>
      <c r="I40" s="38"/>
      <c r="J40" s="39"/>
      <c r="K40" s="39"/>
    </row>
    <row r="41" spans="1:11" s="40" customFormat="1" x14ac:dyDescent="0.4">
      <c r="A41" s="48">
        <v>131080102</v>
      </c>
      <c r="B41" s="48" t="s">
        <v>97</v>
      </c>
      <c r="C41" s="49">
        <v>13108017002017</v>
      </c>
      <c r="D41" s="48" t="s">
        <v>22</v>
      </c>
      <c r="E41" s="50" t="s">
        <v>95</v>
      </c>
      <c r="F41" s="48">
        <v>108</v>
      </c>
      <c r="G41" s="51" t="s">
        <v>98</v>
      </c>
      <c r="H41" s="6">
        <v>200</v>
      </c>
      <c r="I41" s="52"/>
      <c r="J41" s="53"/>
      <c r="K41" s="53"/>
    </row>
    <row r="42" spans="1:11" s="40" customFormat="1" x14ac:dyDescent="0.4">
      <c r="A42" s="48">
        <v>131080104</v>
      </c>
      <c r="B42" s="48" t="s">
        <v>99</v>
      </c>
      <c r="C42" s="49">
        <v>13108017003017</v>
      </c>
      <c r="D42" s="48" t="s">
        <v>22</v>
      </c>
      <c r="E42" s="50" t="s">
        <v>95</v>
      </c>
      <c r="F42" s="48">
        <v>108</v>
      </c>
      <c r="G42" s="51" t="s">
        <v>100</v>
      </c>
      <c r="H42" s="6">
        <v>250</v>
      </c>
      <c r="I42" s="52"/>
      <c r="J42" s="53"/>
      <c r="K42" s="53"/>
    </row>
    <row r="43" spans="1:11" s="40" customFormat="1" x14ac:dyDescent="0.4">
      <c r="A43" s="48">
        <v>131080105</v>
      </c>
      <c r="B43" s="48" t="s">
        <v>101</v>
      </c>
      <c r="C43" s="49">
        <v>13108017004017</v>
      </c>
      <c r="D43" s="48" t="s">
        <v>22</v>
      </c>
      <c r="E43" s="50" t="s">
        <v>95</v>
      </c>
      <c r="F43" s="48">
        <v>108</v>
      </c>
      <c r="G43" s="51" t="s">
        <v>102</v>
      </c>
      <c r="H43" s="6">
        <v>250</v>
      </c>
      <c r="I43" s="52"/>
      <c r="J43" s="53"/>
      <c r="K43" s="53"/>
    </row>
    <row r="44" spans="1:11" s="40" customFormat="1" x14ac:dyDescent="0.4">
      <c r="A44" s="48">
        <v>131080106</v>
      </c>
      <c r="B44" s="48" t="s">
        <v>103</v>
      </c>
      <c r="C44" s="49">
        <v>13108017005017</v>
      </c>
      <c r="D44" s="48" t="s">
        <v>22</v>
      </c>
      <c r="E44" s="50" t="s">
        <v>95</v>
      </c>
      <c r="F44" s="48">
        <v>108</v>
      </c>
      <c r="G44" s="51" t="s">
        <v>104</v>
      </c>
      <c r="H44" s="6">
        <v>350</v>
      </c>
      <c r="I44" s="52"/>
      <c r="J44" s="53"/>
      <c r="K44" s="53"/>
    </row>
    <row r="45" spans="1:11" s="40" customFormat="1" x14ac:dyDescent="0.4">
      <c r="A45" s="48">
        <v>131080111</v>
      </c>
      <c r="B45" s="48" t="s">
        <v>105</v>
      </c>
      <c r="C45" s="49">
        <v>13108017007017</v>
      </c>
      <c r="D45" s="48" t="s">
        <v>22</v>
      </c>
      <c r="E45" s="50" t="s">
        <v>95</v>
      </c>
      <c r="F45" s="48">
        <v>108</v>
      </c>
      <c r="G45" s="51" t="s">
        <v>106</v>
      </c>
      <c r="H45" s="6">
        <v>100</v>
      </c>
      <c r="I45" s="52"/>
      <c r="J45" s="53"/>
      <c r="K45" s="53"/>
    </row>
    <row r="46" spans="1:11" s="40" customFormat="1" x14ac:dyDescent="0.4">
      <c r="A46" s="48">
        <v>131080112</v>
      </c>
      <c r="B46" s="48" t="s">
        <v>107</v>
      </c>
      <c r="C46" s="49">
        <v>13108017008017</v>
      </c>
      <c r="D46" s="48" t="s">
        <v>22</v>
      </c>
      <c r="E46" s="50" t="s">
        <v>95</v>
      </c>
      <c r="F46" s="48">
        <v>108</v>
      </c>
      <c r="G46" s="51" t="s">
        <v>108</v>
      </c>
      <c r="H46" s="6">
        <v>350</v>
      </c>
      <c r="I46" s="52"/>
      <c r="J46" s="53"/>
      <c r="K46" s="53"/>
    </row>
    <row r="47" spans="1:11" s="40" customFormat="1" x14ac:dyDescent="0.4">
      <c r="A47" s="48">
        <v>131080113</v>
      </c>
      <c r="B47" s="48" t="s">
        <v>109</v>
      </c>
      <c r="C47" s="49">
        <v>13108017009017</v>
      </c>
      <c r="D47" s="48" t="s">
        <v>22</v>
      </c>
      <c r="E47" s="50" t="s">
        <v>95</v>
      </c>
      <c r="F47" s="48">
        <v>108</v>
      </c>
      <c r="G47" s="51" t="s">
        <v>110</v>
      </c>
      <c r="H47" s="6">
        <v>350</v>
      </c>
      <c r="I47" s="52"/>
      <c r="J47" s="53"/>
      <c r="K47" s="53"/>
    </row>
    <row r="48" spans="1:11" s="40" customFormat="1" x14ac:dyDescent="0.4">
      <c r="A48" s="41">
        <v>131080116</v>
      </c>
      <c r="B48" s="41" t="s">
        <v>111</v>
      </c>
      <c r="C48" s="42">
        <v>13108017010017</v>
      </c>
      <c r="D48" s="41" t="s">
        <v>22</v>
      </c>
      <c r="E48" s="43" t="s">
        <v>95</v>
      </c>
      <c r="F48" s="41">
        <v>108</v>
      </c>
      <c r="G48" s="44" t="s">
        <v>112</v>
      </c>
      <c r="H48" s="45">
        <v>200</v>
      </c>
      <c r="I48" s="46"/>
      <c r="J48" s="47">
        <f>SUMIF($E$8:$E$240,$E48,$H$8:$H$240)</f>
        <v>2450</v>
      </c>
      <c r="K48" s="47">
        <f>SUMIF($E$8:$E$240,$E48,$I$8:$I$240)</f>
        <v>0</v>
      </c>
    </row>
    <row r="49" spans="1:11" s="40" customFormat="1" x14ac:dyDescent="0.4">
      <c r="A49" s="33">
        <v>131090101</v>
      </c>
      <c r="B49" s="33" t="s">
        <v>113</v>
      </c>
      <c r="C49" s="34">
        <v>13109017001017</v>
      </c>
      <c r="D49" s="33" t="s">
        <v>22</v>
      </c>
      <c r="E49" s="35" t="s">
        <v>114</v>
      </c>
      <c r="F49" s="33">
        <v>109</v>
      </c>
      <c r="G49" s="36" t="s">
        <v>115</v>
      </c>
      <c r="H49" s="54">
        <v>400</v>
      </c>
      <c r="I49" s="38"/>
      <c r="J49" s="39"/>
      <c r="K49" s="39"/>
    </row>
    <row r="50" spans="1:11" s="40" customFormat="1" x14ac:dyDescent="0.4">
      <c r="A50" s="48">
        <v>131090105</v>
      </c>
      <c r="B50" s="48" t="s">
        <v>116</v>
      </c>
      <c r="C50" s="49">
        <v>13109017002017</v>
      </c>
      <c r="D50" s="48" t="s">
        <v>22</v>
      </c>
      <c r="E50" s="50" t="s">
        <v>114</v>
      </c>
      <c r="F50" s="48">
        <v>109</v>
      </c>
      <c r="G50" s="51" t="s">
        <v>117</v>
      </c>
      <c r="H50" s="6">
        <v>600</v>
      </c>
      <c r="I50" s="52"/>
      <c r="J50" s="53"/>
      <c r="K50" s="53"/>
    </row>
    <row r="51" spans="1:11" s="40" customFormat="1" x14ac:dyDescent="0.4">
      <c r="A51" s="48">
        <v>131090107</v>
      </c>
      <c r="B51" s="48" t="s">
        <v>118</v>
      </c>
      <c r="C51" s="49">
        <v>13109017003017</v>
      </c>
      <c r="D51" s="48" t="s">
        <v>22</v>
      </c>
      <c r="E51" s="50" t="s">
        <v>114</v>
      </c>
      <c r="F51" s="48">
        <v>109</v>
      </c>
      <c r="G51" s="51" t="s">
        <v>119</v>
      </c>
      <c r="H51" s="6">
        <v>250</v>
      </c>
      <c r="I51" s="52"/>
      <c r="J51" s="53"/>
      <c r="K51" s="53"/>
    </row>
    <row r="52" spans="1:11" s="40" customFormat="1" x14ac:dyDescent="0.4">
      <c r="A52" s="48">
        <v>131090108</v>
      </c>
      <c r="B52" s="48" t="s">
        <v>120</v>
      </c>
      <c r="C52" s="49">
        <v>13109017004017</v>
      </c>
      <c r="D52" s="48" t="s">
        <v>22</v>
      </c>
      <c r="E52" s="50" t="s">
        <v>114</v>
      </c>
      <c r="F52" s="48">
        <v>109</v>
      </c>
      <c r="G52" s="51" t="s">
        <v>121</v>
      </c>
      <c r="H52" s="6">
        <v>500</v>
      </c>
      <c r="I52" s="52"/>
      <c r="J52" s="53"/>
      <c r="K52" s="53"/>
    </row>
    <row r="53" spans="1:11" s="40" customFormat="1" x14ac:dyDescent="0.4">
      <c r="A53" s="48">
        <v>131090110</v>
      </c>
      <c r="B53" s="48" t="s">
        <v>122</v>
      </c>
      <c r="C53" s="49">
        <v>13109017005017</v>
      </c>
      <c r="D53" s="48" t="s">
        <v>22</v>
      </c>
      <c r="E53" s="50" t="s">
        <v>114</v>
      </c>
      <c r="F53" s="48">
        <v>109</v>
      </c>
      <c r="G53" s="51" t="s">
        <v>123</v>
      </c>
      <c r="H53" s="6">
        <v>200</v>
      </c>
      <c r="I53" s="52"/>
      <c r="J53" s="53"/>
      <c r="K53" s="53"/>
    </row>
    <row r="54" spans="1:11" s="40" customFormat="1" x14ac:dyDescent="0.4">
      <c r="A54" s="48">
        <v>131090111</v>
      </c>
      <c r="B54" s="48" t="s">
        <v>124</v>
      </c>
      <c r="C54" s="49">
        <v>13109017006017</v>
      </c>
      <c r="D54" s="48" t="s">
        <v>22</v>
      </c>
      <c r="E54" s="50" t="s">
        <v>114</v>
      </c>
      <c r="F54" s="48">
        <v>109</v>
      </c>
      <c r="G54" s="51" t="s">
        <v>125</v>
      </c>
      <c r="H54" s="6">
        <v>100</v>
      </c>
      <c r="I54" s="52"/>
      <c r="J54" s="53"/>
      <c r="K54" s="53"/>
    </row>
    <row r="55" spans="1:11" s="40" customFormat="1" x14ac:dyDescent="0.4">
      <c r="A55" s="41">
        <v>131090113</v>
      </c>
      <c r="B55" s="41" t="s">
        <v>126</v>
      </c>
      <c r="C55" s="42">
        <v>13109017007017</v>
      </c>
      <c r="D55" s="41" t="s">
        <v>22</v>
      </c>
      <c r="E55" s="43" t="s">
        <v>114</v>
      </c>
      <c r="F55" s="41">
        <v>109</v>
      </c>
      <c r="G55" s="44" t="s">
        <v>127</v>
      </c>
      <c r="H55" s="45">
        <v>450</v>
      </c>
      <c r="I55" s="46"/>
      <c r="J55" s="47">
        <f>SUMIF($E$8:$E$240,$E55,$H$8:$H$240)</f>
        <v>2500</v>
      </c>
      <c r="K55" s="47">
        <f>SUMIF($E$8:$E$240,$E55,$I$8:$I$240)</f>
        <v>0</v>
      </c>
    </row>
    <row r="56" spans="1:11" s="40" customFormat="1" x14ac:dyDescent="0.4">
      <c r="A56" s="48">
        <v>131100101</v>
      </c>
      <c r="B56" s="48" t="s">
        <v>128</v>
      </c>
      <c r="C56" s="49">
        <v>13110017001017</v>
      </c>
      <c r="D56" s="48" t="s">
        <v>22</v>
      </c>
      <c r="E56" s="50" t="s">
        <v>129</v>
      </c>
      <c r="F56" s="48">
        <v>110</v>
      </c>
      <c r="G56" s="51" t="s">
        <v>130</v>
      </c>
      <c r="H56" s="6">
        <v>700</v>
      </c>
      <c r="I56" s="52"/>
      <c r="J56" s="53"/>
      <c r="K56" s="53"/>
    </row>
    <row r="57" spans="1:11" s="40" customFormat="1" x14ac:dyDescent="0.4">
      <c r="A57" s="48">
        <v>131100102</v>
      </c>
      <c r="B57" s="48" t="s">
        <v>131</v>
      </c>
      <c r="C57" s="49">
        <v>13110017002017</v>
      </c>
      <c r="D57" s="48" t="s">
        <v>22</v>
      </c>
      <c r="E57" s="50" t="s">
        <v>129</v>
      </c>
      <c r="F57" s="48">
        <v>110</v>
      </c>
      <c r="G57" s="51" t="s">
        <v>132</v>
      </c>
      <c r="H57" s="6">
        <v>650</v>
      </c>
      <c r="I57" s="52"/>
      <c r="J57" s="53"/>
      <c r="K57" s="53"/>
    </row>
    <row r="58" spans="1:11" s="40" customFormat="1" x14ac:dyDescent="0.4">
      <c r="A58" s="48">
        <v>131100105</v>
      </c>
      <c r="B58" s="48" t="s">
        <v>133</v>
      </c>
      <c r="C58" s="49">
        <v>13110017003017</v>
      </c>
      <c r="D58" s="48" t="s">
        <v>22</v>
      </c>
      <c r="E58" s="50" t="s">
        <v>129</v>
      </c>
      <c r="F58" s="48">
        <v>110</v>
      </c>
      <c r="G58" s="51" t="s">
        <v>134</v>
      </c>
      <c r="H58" s="6">
        <v>900</v>
      </c>
      <c r="I58" s="52"/>
      <c r="J58" s="53"/>
      <c r="K58" s="53"/>
    </row>
    <row r="59" spans="1:11" s="40" customFormat="1" x14ac:dyDescent="0.4">
      <c r="A59" s="41">
        <v>131100107</v>
      </c>
      <c r="B59" s="41" t="s">
        <v>135</v>
      </c>
      <c r="C59" s="42">
        <v>13110017004017</v>
      </c>
      <c r="D59" s="41" t="s">
        <v>22</v>
      </c>
      <c r="E59" s="43" t="s">
        <v>129</v>
      </c>
      <c r="F59" s="41">
        <v>110</v>
      </c>
      <c r="G59" s="44" t="s">
        <v>136</v>
      </c>
      <c r="H59" s="45">
        <v>250</v>
      </c>
      <c r="I59" s="46"/>
      <c r="J59" s="47">
        <f>SUMIF($E$8:$E$240,$E59,$H$8:$H$240)</f>
        <v>2500</v>
      </c>
      <c r="K59" s="47">
        <f>SUMIF($E$8:$E$240,$E59,$I$8:$I$240)</f>
        <v>0</v>
      </c>
    </row>
    <row r="60" spans="1:11" s="40" customFormat="1" x14ac:dyDescent="0.4">
      <c r="A60" s="48">
        <v>131110101</v>
      </c>
      <c r="B60" s="48" t="s">
        <v>137</v>
      </c>
      <c r="C60" s="49">
        <v>13111017001017</v>
      </c>
      <c r="D60" s="48" t="s">
        <v>22</v>
      </c>
      <c r="E60" s="50" t="s">
        <v>138</v>
      </c>
      <c r="F60" s="48">
        <v>111</v>
      </c>
      <c r="G60" s="51" t="s">
        <v>139</v>
      </c>
      <c r="H60" s="6">
        <v>350</v>
      </c>
      <c r="I60" s="52"/>
      <c r="J60" s="53"/>
      <c r="K60" s="53"/>
    </row>
    <row r="61" spans="1:11" s="40" customFormat="1" x14ac:dyDescent="0.4">
      <c r="A61" s="48">
        <v>131110103</v>
      </c>
      <c r="B61" s="48" t="s">
        <v>140</v>
      </c>
      <c r="C61" s="49">
        <v>13111017002017</v>
      </c>
      <c r="D61" s="48" t="s">
        <v>22</v>
      </c>
      <c r="E61" s="50" t="s">
        <v>138</v>
      </c>
      <c r="F61" s="48">
        <v>111</v>
      </c>
      <c r="G61" s="51" t="s">
        <v>141</v>
      </c>
      <c r="H61" s="6">
        <v>450</v>
      </c>
      <c r="I61" s="52"/>
      <c r="J61" s="53"/>
      <c r="K61" s="53"/>
    </row>
    <row r="62" spans="1:11" s="40" customFormat="1" x14ac:dyDescent="0.4">
      <c r="A62" s="48">
        <v>131110104</v>
      </c>
      <c r="B62" s="48" t="s">
        <v>142</v>
      </c>
      <c r="C62" s="49">
        <v>13111017003017</v>
      </c>
      <c r="D62" s="48" t="s">
        <v>22</v>
      </c>
      <c r="E62" s="50" t="s">
        <v>138</v>
      </c>
      <c r="F62" s="48">
        <v>111</v>
      </c>
      <c r="G62" s="51" t="s">
        <v>143</v>
      </c>
      <c r="H62" s="6">
        <v>600</v>
      </c>
      <c r="I62" s="52"/>
      <c r="J62" s="53"/>
      <c r="K62" s="53"/>
    </row>
    <row r="63" spans="1:11" s="40" customFormat="1" x14ac:dyDescent="0.4">
      <c r="A63" s="48">
        <v>131110105</v>
      </c>
      <c r="B63" s="48" t="s">
        <v>144</v>
      </c>
      <c r="C63" s="49">
        <v>13111017004017</v>
      </c>
      <c r="D63" s="48" t="s">
        <v>22</v>
      </c>
      <c r="E63" s="50" t="s">
        <v>138</v>
      </c>
      <c r="F63" s="48">
        <v>111</v>
      </c>
      <c r="G63" s="51" t="s">
        <v>145</v>
      </c>
      <c r="H63" s="6">
        <v>550</v>
      </c>
      <c r="I63" s="52"/>
      <c r="J63" s="53"/>
      <c r="K63" s="53"/>
    </row>
    <row r="64" spans="1:11" s="40" customFormat="1" x14ac:dyDescent="0.4">
      <c r="A64" s="48">
        <v>131110108</v>
      </c>
      <c r="B64" s="48" t="s">
        <v>146</v>
      </c>
      <c r="C64" s="49">
        <v>13111017006017</v>
      </c>
      <c r="D64" s="48" t="s">
        <v>22</v>
      </c>
      <c r="E64" s="50" t="s">
        <v>138</v>
      </c>
      <c r="F64" s="48">
        <v>111</v>
      </c>
      <c r="G64" s="51" t="s">
        <v>147</v>
      </c>
      <c r="H64" s="6">
        <v>500</v>
      </c>
      <c r="I64" s="52"/>
      <c r="J64" s="53"/>
      <c r="K64" s="53"/>
    </row>
    <row r="65" spans="1:11" s="40" customFormat="1" x14ac:dyDescent="0.4">
      <c r="A65" s="48">
        <v>131110112</v>
      </c>
      <c r="B65" s="48" t="s">
        <v>148</v>
      </c>
      <c r="C65" s="49">
        <v>13111017008017</v>
      </c>
      <c r="D65" s="48" t="s">
        <v>22</v>
      </c>
      <c r="E65" s="50" t="s">
        <v>138</v>
      </c>
      <c r="F65" s="48">
        <v>111</v>
      </c>
      <c r="G65" s="51" t="s">
        <v>149</v>
      </c>
      <c r="H65" s="6">
        <v>650</v>
      </c>
      <c r="I65" s="52"/>
      <c r="J65" s="53"/>
      <c r="K65" s="53"/>
    </row>
    <row r="66" spans="1:11" s="40" customFormat="1" x14ac:dyDescent="0.4">
      <c r="A66" s="48">
        <v>131110115</v>
      </c>
      <c r="B66" s="48" t="s">
        <v>150</v>
      </c>
      <c r="C66" s="49">
        <v>13111017009017</v>
      </c>
      <c r="D66" s="48" t="s">
        <v>22</v>
      </c>
      <c r="E66" s="50" t="s">
        <v>138</v>
      </c>
      <c r="F66" s="48">
        <v>111</v>
      </c>
      <c r="G66" s="51" t="s">
        <v>151</v>
      </c>
      <c r="H66" s="6">
        <v>550</v>
      </c>
      <c r="I66" s="52"/>
      <c r="J66" s="53"/>
      <c r="K66" s="53"/>
    </row>
    <row r="67" spans="1:11" s="40" customFormat="1" x14ac:dyDescent="0.4">
      <c r="A67" s="48">
        <v>131110116</v>
      </c>
      <c r="B67" s="48" t="s">
        <v>152</v>
      </c>
      <c r="C67" s="49">
        <v>13111017010017</v>
      </c>
      <c r="D67" s="48" t="s">
        <v>22</v>
      </c>
      <c r="E67" s="50" t="s">
        <v>138</v>
      </c>
      <c r="F67" s="48">
        <v>111</v>
      </c>
      <c r="G67" s="51" t="s">
        <v>153</v>
      </c>
      <c r="H67" s="6">
        <v>450</v>
      </c>
      <c r="I67" s="52"/>
      <c r="J67" s="53"/>
      <c r="K67" s="53"/>
    </row>
    <row r="68" spans="1:11" s="40" customFormat="1" x14ac:dyDescent="0.4">
      <c r="A68" s="48">
        <v>131110118</v>
      </c>
      <c r="B68" s="48" t="s">
        <v>154</v>
      </c>
      <c r="C68" s="49">
        <v>13111017011017</v>
      </c>
      <c r="D68" s="48" t="s">
        <v>22</v>
      </c>
      <c r="E68" s="50" t="s">
        <v>138</v>
      </c>
      <c r="F68" s="48">
        <v>111</v>
      </c>
      <c r="G68" s="51" t="s">
        <v>155</v>
      </c>
      <c r="H68" s="6">
        <v>450</v>
      </c>
      <c r="I68" s="52"/>
      <c r="J68" s="53"/>
      <c r="K68" s="53"/>
    </row>
    <row r="69" spans="1:11" s="40" customFormat="1" x14ac:dyDescent="0.4">
      <c r="A69" s="48">
        <v>131110119</v>
      </c>
      <c r="B69" s="48" t="s">
        <v>156</v>
      </c>
      <c r="C69" s="49">
        <v>13111017012017</v>
      </c>
      <c r="D69" s="48" t="s">
        <v>22</v>
      </c>
      <c r="E69" s="50" t="s">
        <v>138</v>
      </c>
      <c r="F69" s="48">
        <v>111</v>
      </c>
      <c r="G69" s="51" t="s">
        <v>157</v>
      </c>
      <c r="H69" s="6">
        <v>150</v>
      </c>
      <c r="I69" s="52"/>
      <c r="J69" s="53"/>
      <c r="K69" s="53"/>
    </row>
    <row r="70" spans="1:11" s="40" customFormat="1" x14ac:dyDescent="0.4">
      <c r="A70" s="48">
        <v>131110120</v>
      </c>
      <c r="B70" s="48" t="s">
        <v>158</v>
      </c>
      <c r="C70" s="49">
        <v>13111017013017</v>
      </c>
      <c r="D70" s="48" t="s">
        <v>22</v>
      </c>
      <c r="E70" s="50" t="s">
        <v>138</v>
      </c>
      <c r="F70" s="48">
        <v>111</v>
      </c>
      <c r="G70" s="51" t="s">
        <v>159</v>
      </c>
      <c r="H70" s="6">
        <v>1000</v>
      </c>
      <c r="I70" s="52"/>
      <c r="J70" s="53"/>
      <c r="K70" s="53"/>
    </row>
    <row r="71" spans="1:11" s="40" customFormat="1" x14ac:dyDescent="0.4">
      <c r="A71" s="48">
        <v>131110121</v>
      </c>
      <c r="B71" s="48" t="s">
        <v>160</v>
      </c>
      <c r="C71" s="49">
        <v>13111017014017</v>
      </c>
      <c r="D71" s="48" t="s">
        <v>22</v>
      </c>
      <c r="E71" s="50" t="s">
        <v>138</v>
      </c>
      <c r="F71" s="48">
        <v>111</v>
      </c>
      <c r="G71" s="51" t="s">
        <v>161</v>
      </c>
      <c r="H71" s="6">
        <v>250</v>
      </c>
      <c r="I71" s="52"/>
      <c r="J71" s="53"/>
      <c r="K71" s="53"/>
    </row>
    <row r="72" spans="1:11" s="40" customFormat="1" x14ac:dyDescent="0.4">
      <c r="A72" s="41">
        <v>131110124</v>
      </c>
      <c r="B72" s="41" t="s">
        <v>162</v>
      </c>
      <c r="C72" s="42">
        <v>13111017016017</v>
      </c>
      <c r="D72" s="41" t="s">
        <v>22</v>
      </c>
      <c r="E72" s="43" t="s">
        <v>138</v>
      </c>
      <c r="F72" s="41">
        <v>111</v>
      </c>
      <c r="G72" s="44" t="s">
        <v>163</v>
      </c>
      <c r="H72" s="45">
        <v>400</v>
      </c>
      <c r="I72" s="46"/>
      <c r="J72" s="47">
        <f>SUMIF($E$8:$E$240,$E72,$H$8:$H$240)</f>
        <v>6350</v>
      </c>
      <c r="K72" s="47">
        <f>SUMIF($E$8:$E$240,$E72,$I$8:$I$240)</f>
        <v>0</v>
      </c>
    </row>
    <row r="73" spans="1:11" s="40" customFormat="1" x14ac:dyDescent="0.4">
      <c r="A73" s="48">
        <v>131120102</v>
      </c>
      <c r="B73" s="48" t="s">
        <v>164</v>
      </c>
      <c r="C73" s="49">
        <v>13112017001017</v>
      </c>
      <c r="D73" s="48" t="s">
        <v>22</v>
      </c>
      <c r="E73" s="50" t="s">
        <v>165</v>
      </c>
      <c r="F73" s="48">
        <v>112</v>
      </c>
      <c r="G73" s="51" t="s">
        <v>166</v>
      </c>
      <c r="H73" s="6">
        <v>200</v>
      </c>
      <c r="I73" s="52"/>
      <c r="J73" s="53"/>
      <c r="K73" s="53"/>
    </row>
    <row r="74" spans="1:11" s="40" customFormat="1" x14ac:dyDescent="0.4">
      <c r="A74" s="48">
        <v>131120103</v>
      </c>
      <c r="B74" s="48" t="s">
        <v>167</v>
      </c>
      <c r="C74" s="49">
        <v>13112017002017</v>
      </c>
      <c r="D74" s="48" t="s">
        <v>22</v>
      </c>
      <c r="E74" s="50" t="s">
        <v>165</v>
      </c>
      <c r="F74" s="48">
        <v>112</v>
      </c>
      <c r="G74" s="51" t="s">
        <v>168</v>
      </c>
      <c r="H74" s="6">
        <v>150</v>
      </c>
      <c r="I74" s="52"/>
      <c r="J74" s="53"/>
      <c r="K74" s="53"/>
    </row>
    <row r="75" spans="1:11" s="40" customFormat="1" x14ac:dyDescent="0.4">
      <c r="A75" s="48">
        <v>131120105</v>
      </c>
      <c r="B75" s="48" t="s">
        <v>169</v>
      </c>
      <c r="C75" s="49">
        <v>13112017003017</v>
      </c>
      <c r="D75" s="48" t="s">
        <v>22</v>
      </c>
      <c r="E75" s="50" t="s">
        <v>165</v>
      </c>
      <c r="F75" s="48">
        <v>112</v>
      </c>
      <c r="G75" s="51" t="s">
        <v>170</v>
      </c>
      <c r="H75" s="6">
        <v>1050</v>
      </c>
      <c r="I75" s="52"/>
      <c r="J75" s="53"/>
      <c r="K75" s="53"/>
    </row>
    <row r="76" spans="1:11" s="40" customFormat="1" x14ac:dyDescent="0.4">
      <c r="A76" s="48">
        <v>131120107</v>
      </c>
      <c r="B76" s="48" t="s">
        <v>171</v>
      </c>
      <c r="C76" s="49">
        <v>13112017004017</v>
      </c>
      <c r="D76" s="48" t="s">
        <v>22</v>
      </c>
      <c r="E76" s="50" t="s">
        <v>165</v>
      </c>
      <c r="F76" s="48">
        <v>112</v>
      </c>
      <c r="G76" s="51" t="s">
        <v>172</v>
      </c>
      <c r="H76" s="6">
        <v>700</v>
      </c>
      <c r="I76" s="52"/>
      <c r="J76" s="53"/>
      <c r="K76" s="53"/>
    </row>
    <row r="77" spans="1:11" s="40" customFormat="1" x14ac:dyDescent="0.4">
      <c r="A77" s="48">
        <v>131120108</v>
      </c>
      <c r="B77" s="48" t="s">
        <v>173</v>
      </c>
      <c r="C77" s="49">
        <v>13112017005017</v>
      </c>
      <c r="D77" s="48" t="s">
        <v>22</v>
      </c>
      <c r="E77" s="50" t="s">
        <v>165</v>
      </c>
      <c r="F77" s="48">
        <v>112</v>
      </c>
      <c r="G77" s="51" t="s">
        <v>174</v>
      </c>
      <c r="H77" s="6">
        <v>250</v>
      </c>
      <c r="I77" s="52"/>
      <c r="J77" s="53"/>
      <c r="K77" s="53"/>
    </row>
    <row r="78" spans="1:11" s="40" customFormat="1" x14ac:dyDescent="0.4">
      <c r="A78" s="48">
        <v>131120109</v>
      </c>
      <c r="B78" s="48" t="s">
        <v>175</v>
      </c>
      <c r="C78" s="49">
        <v>13112017006017</v>
      </c>
      <c r="D78" s="48" t="s">
        <v>22</v>
      </c>
      <c r="E78" s="50" t="s">
        <v>165</v>
      </c>
      <c r="F78" s="48">
        <v>112</v>
      </c>
      <c r="G78" s="51" t="s">
        <v>176</v>
      </c>
      <c r="H78" s="6">
        <v>150</v>
      </c>
      <c r="I78" s="52"/>
      <c r="J78" s="53"/>
      <c r="K78" s="53"/>
    </row>
    <row r="79" spans="1:11" s="40" customFormat="1" x14ac:dyDescent="0.4">
      <c r="A79" s="48">
        <v>131120110</v>
      </c>
      <c r="B79" s="48" t="s">
        <v>177</v>
      </c>
      <c r="C79" s="49">
        <v>13112017007017</v>
      </c>
      <c r="D79" s="48" t="s">
        <v>22</v>
      </c>
      <c r="E79" s="50" t="s">
        <v>165</v>
      </c>
      <c r="F79" s="48">
        <v>112</v>
      </c>
      <c r="G79" s="51" t="s">
        <v>178</v>
      </c>
      <c r="H79" s="6">
        <v>550</v>
      </c>
      <c r="I79" s="52"/>
      <c r="J79" s="53"/>
      <c r="K79" s="53"/>
    </row>
    <row r="80" spans="1:11" s="40" customFormat="1" x14ac:dyDescent="0.4">
      <c r="A80" s="48">
        <v>131120112</v>
      </c>
      <c r="B80" s="48" t="s">
        <v>179</v>
      </c>
      <c r="C80" s="49">
        <v>13112017008017</v>
      </c>
      <c r="D80" s="48" t="s">
        <v>22</v>
      </c>
      <c r="E80" s="50" t="s">
        <v>165</v>
      </c>
      <c r="F80" s="48">
        <v>112</v>
      </c>
      <c r="G80" s="51" t="s">
        <v>180</v>
      </c>
      <c r="H80" s="6">
        <v>800</v>
      </c>
      <c r="I80" s="52"/>
      <c r="J80" s="53"/>
      <c r="K80" s="53"/>
    </row>
    <row r="81" spans="1:11" s="40" customFormat="1" x14ac:dyDescent="0.4">
      <c r="A81" s="48">
        <v>131120113</v>
      </c>
      <c r="B81" s="48" t="s">
        <v>181</v>
      </c>
      <c r="C81" s="49">
        <v>13112017009017</v>
      </c>
      <c r="D81" s="48" t="s">
        <v>22</v>
      </c>
      <c r="E81" s="50" t="s">
        <v>165</v>
      </c>
      <c r="F81" s="48">
        <v>112</v>
      </c>
      <c r="G81" s="51" t="s">
        <v>182</v>
      </c>
      <c r="H81" s="6" t="s">
        <v>45</v>
      </c>
      <c r="I81" s="52"/>
      <c r="J81" s="53"/>
      <c r="K81" s="53"/>
    </row>
    <row r="82" spans="1:11" s="40" customFormat="1" x14ac:dyDescent="0.4">
      <c r="A82" s="48">
        <v>131120117</v>
      </c>
      <c r="B82" s="48" t="s">
        <v>183</v>
      </c>
      <c r="C82" s="49">
        <v>13112017010017</v>
      </c>
      <c r="D82" s="48" t="s">
        <v>22</v>
      </c>
      <c r="E82" s="50" t="s">
        <v>165</v>
      </c>
      <c r="F82" s="48">
        <v>112</v>
      </c>
      <c r="G82" s="51" t="s">
        <v>184</v>
      </c>
      <c r="H82" s="6">
        <v>250</v>
      </c>
      <c r="I82" s="52"/>
      <c r="J82" s="53"/>
      <c r="K82" s="53"/>
    </row>
    <row r="83" spans="1:11" s="40" customFormat="1" x14ac:dyDescent="0.4">
      <c r="A83" s="48">
        <v>131120118</v>
      </c>
      <c r="B83" s="48" t="s">
        <v>185</v>
      </c>
      <c r="C83" s="49">
        <v>13112017011017</v>
      </c>
      <c r="D83" s="48" t="s">
        <v>22</v>
      </c>
      <c r="E83" s="50" t="s">
        <v>165</v>
      </c>
      <c r="F83" s="48">
        <v>112</v>
      </c>
      <c r="G83" s="51" t="s">
        <v>186</v>
      </c>
      <c r="H83" s="6">
        <v>700</v>
      </c>
      <c r="I83" s="52"/>
      <c r="J83" s="53"/>
      <c r="K83" s="53"/>
    </row>
    <row r="84" spans="1:11" s="40" customFormat="1" x14ac:dyDescent="0.4">
      <c r="A84" s="48">
        <v>131120119</v>
      </c>
      <c r="B84" s="48" t="s">
        <v>187</v>
      </c>
      <c r="C84" s="49">
        <v>13112017012017</v>
      </c>
      <c r="D84" s="48" t="s">
        <v>22</v>
      </c>
      <c r="E84" s="50" t="s">
        <v>165</v>
      </c>
      <c r="F84" s="48">
        <v>112</v>
      </c>
      <c r="G84" s="51" t="s">
        <v>188</v>
      </c>
      <c r="H84" s="6">
        <v>100</v>
      </c>
      <c r="I84" s="52"/>
      <c r="J84" s="53"/>
      <c r="K84" s="53"/>
    </row>
    <row r="85" spans="1:11" s="40" customFormat="1" x14ac:dyDescent="0.4">
      <c r="A85" s="48">
        <v>131120124</v>
      </c>
      <c r="B85" s="48" t="s">
        <v>189</v>
      </c>
      <c r="C85" s="49">
        <v>13112017014017</v>
      </c>
      <c r="D85" s="48" t="s">
        <v>22</v>
      </c>
      <c r="E85" s="50" t="s">
        <v>165</v>
      </c>
      <c r="F85" s="48">
        <v>112</v>
      </c>
      <c r="G85" s="51" t="s">
        <v>190</v>
      </c>
      <c r="H85" s="6">
        <v>450</v>
      </c>
      <c r="I85" s="52"/>
      <c r="J85" s="53"/>
      <c r="K85" s="53"/>
    </row>
    <row r="86" spans="1:11" s="40" customFormat="1" x14ac:dyDescent="0.4">
      <c r="A86" s="48">
        <v>131120127</v>
      </c>
      <c r="B86" s="48" t="s">
        <v>191</v>
      </c>
      <c r="C86" s="49">
        <v>13112017015017</v>
      </c>
      <c r="D86" s="48" t="s">
        <v>22</v>
      </c>
      <c r="E86" s="50" t="s">
        <v>165</v>
      </c>
      <c r="F86" s="48">
        <v>112</v>
      </c>
      <c r="G86" s="51" t="s">
        <v>192</v>
      </c>
      <c r="H86" s="6">
        <v>400</v>
      </c>
      <c r="I86" s="52"/>
      <c r="J86" s="53"/>
      <c r="K86" s="53"/>
    </row>
    <row r="87" spans="1:11" s="40" customFormat="1" x14ac:dyDescent="0.4">
      <c r="A87" s="41">
        <v>131120130</v>
      </c>
      <c r="B87" s="41" t="s">
        <v>193</v>
      </c>
      <c r="C87" s="42">
        <v>13112017016017</v>
      </c>
      <c r="D87" s="41" t="s">
        <v>22</v>
      </c>
      <c r="E87" s="43" t="s">
        <v>165</v>
      </c>
      <c r="F87" s="41">
        <v>112</v>
      </c>
      <c r="G87" s="44" t="s">
        <v>194</v>
      </c>
      <c r="H87" s="45">
        <v>550</v>
      </c>
      <c r="I87" s="46"/>
      <c r="J87" s="47">
        <f>SUMIF($E$8:$E$240,$E87,$H$8:$H$240)</f>
        <v>6300</v>
      </c>
      <c r="K87" s="47">
        <f>SUMIF($E$8:$E$240,$E87,$I$8:$I$240)</f>
        <v>0</v>
      </c>
    </row>
    <row r="88" spans="1:11" s="40" customFormat="1" x14ac:dyDescent="0.4">
      <c r="A88" s="48">
        <v>131130101</v>
      </c>
      <c r="B88" s="48" t="s">
        <v>195</v>
      </c>
      <c r="C88" s="49">
        <v>13113017001017</v>
      </c>
      <c r="D88" s="48" t="s">
        <v>22</v>
      </c>
      <c r="E88" s="50" t="s">
        <v>196</v>
      </c>
      <c r="F88" s="48">
        <v>113</v>
      </c>
      <c r="G88" s="51" t="s">
        <v>197</v>
      </c>
      <c r="H88" s="6">
        <v>50</v>
      </c>
      <c r="I88" s="52"/>
      <c r="J88" s="53"/>
      <c r="K88" s="53"/>
    </row>
    <row r="89" spans="1:11" s="40" customFormat="1" x14ac:dyDescent="0.4">
      <c r="A89" s="41">
        <v>131130108</v>
      </c>
      <c r="B89" s="41" t="s">
        <v>198</v>
      </c>
      <c r="C89" s="42">
        <v>13113017005017</v>
      </c>
      <c r="D89" s="41" t="s">
        <v>22</v>
      </c>
      <c r="E89" s="43" t="s">
        <v>196</v>
      </c>
      <c r="F89" s="41">
        <v>113</v>
      </c>
      <c r="G89" s="44" t="s">
        <v>199</v>
      </c>
      <c r="H89" s="45">
        <v>50</v>
      </c>
      <c r="I89" s="46"/>
      <c r="J89" s="47">
        <f>SUMIF($E$8:$E$240,$E89,$H$8:$H$240)</f>
        <v>100</v>
      </c>
      <c r="K89" s="47">
        <f>SUMIF($E$8:$E$240,$E89,$I$8:$I$240)</f>
        <v>0</v>
      </c>
    </row>
    <row r="90" spans="1:11" s="40" customFormat="1" x14ac:dyDescent="0.4">
      <c r="A90" s="48">
        <v>131140102</v>
      </c>
      <c r="B90" s="48" t="s">
        <v>200</v>
      </c>
      <c r="C90" s="49">
        <v>13114017001017</v>
      </c>
      <c r="D90" s="48" t="s">
        <v>22</v>
      </c>
      <c r="E90" s="50" t="s">
        <v>201</v>
      </c>
      <c r="F90" s="48">
        <v>114</v>
      </c>
      <c r="G90" s="51" t="s">
        <v>202</v>
      </c>
      <c r="H90" s="6">
        <v>300</v>
      </c>
      <c r="I90" s="52"/>
      <c r="J90" s="53"/>
      <c r="K90" s="53"/>
    </row>
    <row r="91" spans="1:11" s="40" customFormat="1" x14ac:dyDescent="0.4">
      <c r="A91" s="48">
        <v>131140103</v>
      </c>
      <c r="B91" s="48" t="s">
        <v>203</v>
      </c>
      <c r="C91" s="49">
        <v>13114017002017</v>
      </c>
      <c r="D91" s="48" t="s">
        <v>22</v>
      </c>
      <c r="E91" s="50" t="s">
        <v>201</v>
      </c>
      <c r="F91" s="48">
        <v>114</v>
      </c>
      <c r="G91" s="51" t="s">
        <v>204</v>
      </c>
      <c r="H91" s="6">
        <v>500</v>
      </c>
      <c r="I91" s="52"/>
      <c r="J91" s="53"/>
      <c r="K91" s="53"/>
    </row>
    <row r="92" spans="1:11" s="40" customFormat="1" x14ac:dyDescent="0.4">
      <c r="A92" s="48">
        <v>131140108</v>
      </c>
      <c r="B92" s="48" t="s">
        <v>205</v>
      </c>
      <c r="C92" s="49">
        <v>13114017004017</v>
      </c>
      <c r="D92" s="48" t="s">
        <v>22</v>
      </c>
      <c r="E92" s="50" t="s">
        <v>201</v>
      </c>
      <c r="F92" s="48">
        <v>114</v>
      </c>
      <c r="G92" s="51" t="s">
        <v>206</v>
      </c>
      <c r="H92" s="6">
        <v>550</v>
      </c>
      <c r="I92" s="52"/>
      <c r="J92" s="53"/>
      <c r="K92" s="53"/>
    </row>
    <row r="93" spans="1:11" s="40" customFormat="1" x14ac:dyDescent="0.4">
      <c r="A93" s="48">
        <v>131140109</v>
      </c>
      <c r="B93" s="48" t="s">
        <v>207</v>
      </c>
      <c r="C93" s="49">
        <v>13114017005017</v>
      </c>
      <c r="D93" s="48" t="s">
        <v>22</v>
      </c>
      <c r="E93" s="50" t="s">
        <v>201</v>
      </c>
      <c r="F93" s="48">
        <v>114</v>
      </c>
      <c r="G93" s="51" t="s">
        <v>208</v>
      </c>
      <c r="H93" s="6">
        <v>750</v>
      </c>
      <c r="I93" s="52"/>
      <c r="J93" s="53"/>
      <c r="K93" s="53"/>
    </row>
    <row r="94" spans="1:11" s="40" customFormat="1" x14ac:dyDescent="0.4">
      <c r="A94" s="41">
        <v>131140110</v>
      </c>
      <c r="B94" s="41" t="s">
        <v>209</v>
      </c>
      <c r="C94" s="42">
        <v>13114017006017</v>
      </c>
      <c r="D94" s="41" t="s">
        <v>22</v>
      </c>
      <c r="E94" s="43" t="s">
        <v>201</v>
      </c>
      <c r="F94" s="41">
        <v>114</v>
      </c>
      <c r="G94" s="44" t="s">
        <v>210</v>
      </c>
      <c r="H94" s="45">
        <v>350</v>
      </c>
      <c r="I94" s="46"/>
      <c r="J94" s="47">
        <f>SUMIF($E$8:$E$240,$E94,$H$8:$H$240)</f>
        <v>2450</v>
      </c>
      <c r="K94" s="47">
        <f>SUMIF($E$8:$E$240,$E94,$I$8:$I$240)</f>
        <v>0</v>
      </c>
    </row>
    <row r="95" spans="1:11" s="40" customFormat="1" x14ac:dyDescent="0.4">
      <c r="A95" s="33">
        <v>131150101</v>
      </c>
      <c r="B95" s="33" t="s">
        <v>211</v>
      </c>
      <c r="C95" s="34">
        <v>13115017001017</v>
      </c>
      <c r="D95" s="33" t="s">
        <v>22</v>
      </c>
      <c r="E95" s="35" t="s">
        <v>212</v>
      </c>
      <c r="F95" s="33">
        <v>115</v>
      </c>
      <c r="G95" s="36" t="s">
        <v>213</v>
      </c>
      <c r="H95" s="54">
        <v>750</v>
      </c>
      <c r="I95" s="38"/>
      <c r="J95" s="39"/>
      <c r="K95" s="39"/>
    </row>
    <row r="96" spans="1:11" s="40" customFormat="1" x14ac:dyDescent="0.4">
      <c r="A96" s="48">
        <v>131150102</v>
      </c>
      <c r="B96" s="48" t="s">
        <v>214</v>
      </c>
      <c r="C96" s="49">
        <v>13115017002017</v>
      </c>
      <c r="D96" s="48" t="s">
        <v>22</v>
      </c>
      <c r="E96" s="50" t="s">
        <v>212</v>
      </c>
      <c r="F96" s="48">
        <v>115</v>
      </c>
      <c r="G96" s="51" t="s">
        <v>215</v>
      </c>
      <c r="H96" s="6">
        <v>100</v>
      </c>
      <c r="I96" s="52"/>
      <c r="J96" s="53"/>
      <c r="K96" s="53"/>
    </row>
    <row r="97" spans="1:11" s="40" customFormat="1" x14ac:dyDescent="0.4">
      <c r="A97" s="48">
        <v>131150103</v>
      </c>
      <c r="B97" s="48" t="s">
        <v>216</v>
      </c>
      <c r="C97" s="49">
        <v>13115017003017</v>
      </c>
      <c r="D97" s="48" t="s">
        <v>22</v>
      </c>
      <c r="E97" s="50" t="s">
        <v>212</v>
      </c>
      <c r="F97" s="48">
        <v>115</v>
      </c>
      <c r="G97" s="51" t="s">
        <v>217</v>
      </c>
      <c r="H97" s="6">
        <v>500</v>
      </c>
      <c r="I97" s="52"/>
      <c r="J97" s="53"/>
      <c r="K97" s="53"/>
    </row>
    <row r="98" spans="1:11" s="40" customFormat="1" x14ac:dyDescent="0.4">
      <c r="A98" s="48">
        <v>131150107</v>
      </c>
      <c r="B98" s="48" t="s">
        <v>218</v>
      </c>
      <c r="C98" s="49">
        <v>13115017005017</v>
      </c>
      <c r="D98" s="48" t="s">
        <v>22</v>
      </c>
      <c r="E98" s="50" t="s">
        <v>212</v>
      </c>
      <c r="F98" s="48">
        <v>115</v>
      </c>
      <c r="G98" s="51" t="s">
        <v>219</v>
      </c>
      <c r="H98" s="6">
        <v>200</v>
      </c>
      <c r="I98" s="52"/>
      <c r="J98" s="53"/>
      <c r="K98" s="53"/>
    </row>
    <row r="99" spans="1:11" s="40" customFormat="1" x14ac:dyDescent="0.4">
      <c r="A99" s="48">
        <v>131150109</v>
      </c>
      <c r="B99" s="48" t="s">
        <v>220</v>
      </c>
      <c r="C99" s="49">
        <v>13115017006017</v>
      </c>
      <c r="D99" s="48" t="s">
        <v>22</v>
      </c>
      <c r="E99" s="50" t="s">
        <v>212</v>
      </c>
      <c r="F99" s="48">
        <v>115</v>
      </c>
      <c r="G99" s="51" t="s">
        <v>221</v>
      </c>
      <c r="H99" s="6">
        <v>100</v>
      </c>
      <c r="I99" s="52"/>
      <c r="J99" s="53"/>
      <c r="K99" s="53"/>
    </row>
    <row r="100" spans="1:11" s="40" customFormat="1" x14ac:dyDescent="0.4">
      <c r="A100" s="48">
        <v>131150111</v>
      </c>
      <c r="B100" s="48" t="s">
        <v>222</v>
      </c>
      <c r="C100" s="49">
        <v>13115017008017</v>
      </c>
      <c r="D100" s="48" t="s">
        <v>22</v>
      </c>
      <c r="E100" s="50" t="s">
        <v>212</v>
      </c>
      <c r="F100" s="48">
        <v>115</v>
      </c>
      <c r="G100" s="51" t="s">
        <v>223</v>
      </c>
      <c r="H100" s="6">
        <v>250</v>
      </c>
      <c r="I100" s="52"/>
      <c r="J100" s="53"/>
      <c r="K100" s="53"/>
    </row>
    <row r="101" spans="1:11" s="40" customFormat="1" x14ac:dyDescent="0.4">
      <c r="A101" s="48">
        <v>131150113</v>
      </c>
      <c r="B101" s="48" t="s">
        <v>224</v>
      </c>
      <c r="C101" s="49">
        <v>13115017009017</v>
      </c>
      <c r="D101" s="48" t="s">
        <v>22</v>
      </c>
      <c r="E101" s="50" t="s">
        <v>212</v>
      </c>
      <c r="F101" s="48">
        <v>115</v>
      </c>
      <c r="G101" s="51" t="s">
        <v>225</v>
      </c>
      <c r="H101" s="6">
        <v>150</v>
      </c>
      <c r="I101" s="52"/>
      <c r="J101" s="53"/>
      <c r="K101" s="53"/>
    </row>
    <row r="102" spans="1:11" s="40" customFormat="1" x14ac:dyDescent="0.4">
      <c r="A102" s="48">
        <v>131150114</v>
      </c>
      <c r="B102" s="48" t="s">
        <v>226</v>
      </c>
      <c r="C102" s="49">
        <v>13115017010017</v>
      </c>
      <c r="D102" s="48" t="s">
        <v>22</v>
      </c>
      <c r="E102" s="50" t="s">
        <v>212</v>
      </c>
      <c r="F102" s="48">
        <v>115</v>
      </c>
      <c r="G102" s="51" t="s">
        <v>227</v>
      </c>
      <c r="H102" s="6">
        <v>450</v>
      </c>
      <c r="I102" s="52"/>
      <c r="J102" s="53"/>
      <c r="K102" s="53"/>
    </row>
    <row r="103" spans="1:11" s="40" customFormat="1" x14ac:dyDescent="0.4">
      <c r="A103" s="41">
        <v>131150116</v>
      </c>
      <c r="B103" s="41" t="s">
        <v>228</v>
      </c>
      <c r="C103" s="42">
        <v>13115017011017</v>
      </c>
      <c r="D103" s="41" t="s">
        <v>22</v>
      </c>
      <c r="E103" s="43" t="s">
        <v>212</v>
      </c>
      <c r="F103" s="41">
        <v>115</v>
      </c>
      <c r="G103" s="44" t="s">
        <v>229</v>
      </c>
      <c r="H103" s="45">
        <v>300</v>
      </c>
      <c r="I103" s="46"/>
      <c r="J103" s="47">
        <f>SUMIF($E$8:$E$240,$E103,$H$8:$H$240)</f>
        <v>2800</v>
      </c>
      <c r="K103" s="47">
        <f>SUMIF($E$8:$E$240,$E103,$I$8:$I$240)</f>
        <v>0</v>
      </c>
    </row>
    <row r="104" spans="1:11" s="40" customFormat="1" x14ac:dyDescent="0.4">
      <c r="A104" s="48">
        <v>131160101</v>
      </c>
      <c r="B104" s="48" t="s">
        <v>230</v>
      </c>
      <c r="C104" s="49">
        <v>13116017001017</v>
      </c>
      <c r="D104" s="48" t="s">
        <v>22</v>
      </c>
      <c r="E104" s="50" t="s">
        <v>231</v>
      </c>
      <c r="F104" s="48">
        <v>116</v>
      </c>
      <c r="G104" s="51" t="s">
        <v>232</v>
      </c>
      <c r="H104" s="6">
        <v>50</v>
      </c>
      <c r="I104" s="52"/>
      <c r="J104" s="53"/>
      <c r="K104" s="53"/>
    </row>
    <row r="105" spans="1:11" s="40" customFormat="1" x14ac:dyDescent="0.4">
      <c r="A105" s="48">
        <v>131160102</v>
      </c>
      <c r="B105" s="48" t="s">
        <v>233</v>
      </c>
      <c r="C105" s="49">
        <v>13116017002017</v>
      </c>
      <c r="D105" s="48" t="s">
        <v>22</v>
      </c>
      <c r="E105" s="50" t="s">
        <v>231</v>
      </c>
      <c r="F105" s="48">
        <v>116</v>
      </c>
      <c r="G105" s="51" t="s">
        <v>234</v>
      </c>
      <c r="H105" s="6">
        <v>50</v>
      </c>
      <c r="I105" s="52"/>
      <c r="J105" s="53"/>
      <c r="K105" s="53"/>
    </row>
    <row r="106" spans="1:11" s="40" customFormat="1" x14ac:dyDescent="0.4">
      <c r="A106" s="48">
        <v>131160103</v>
      </c>
      <c r="B106" s="48" t="s">
        <v>235</v>
      </c>
      <c r="C106" s="49">
        <v>13116017003017</v>
      </c>
      <c r="D106" s="48" t="s">
        <v>22</v>
      </c>
      <c r="E106" s="50" t="s">
        <v>231</v>
      </c>
      <c r="F106" s="48">
        <v>116</v>
      </c>
      <c r="G106" s="51" t="s">
        <v>236</v>
      </c>
      <c r="H106" s="6">
        <v>50</v>
      </c>
      <c r="I106" s="52"/>
      <c r="J106" s="53"/>
      <c r="K106" s="53"/>
    </row>
    <row r="107" spans="1:11" s="40" customFormat="1" x14ac:dyDescent="0.4">
      <c r="A107" s="48">
        <v>131160104</v>
      </c>
      <c r="B107" s="48" t="s">
        <v>237</v>
      </c>
      <c r="C107" s="49">
        <v>13116017004017</v>
      </c>
      <c r="D107" s="48" t="s">
        <v>22</v>
      </c>
      <c r="E107" s="50" t="s">
        <v>231</v>
      </c>
      <c r="F107" s="48">
        <v>116</v>
      </c>
      <c r="G107" s="51" t="s">
        <v>238</v>
      </c>
      <c r="H107" s="6">
        <v>150</v>
      </c>
      <c r="I107" s="52"/>
      <c r="J107" s="53"/>
      <c r="K107" s="53"/>
    </row>
    <row r="108" spans="1:11" s="40" customFormat="1" x14ac:dyDescent="0.4">
      <c r="A108" s="41">
        <v>131160112</v>
      </c>
      <c r="B108" s="41" t="s">
        <v>239</v>
      </c>
      <c r="C108" s="42">
        <v>13116017005017</v>
      </c>
      <c r="D108" s="41" t="s">
        <v>22</v>
      </c>
      <c r="E108" s="43" t="s">
        <v>231</v>
      </c>
      <c r="F108" s="41">
        <v>116</v>
      </c>
      <c r="G108" s="44" t="s">
        <v>240</v>
      </c>
      <c r="H108" s="45">
        <v>150</v>
      </c>
      <c r="I108" s="46"/>
      <c r="J108" s="47">
        <f>SUMIF($E$8:$E$240,$E108,$H$8:$H$240)</f>
        <v>450</v>
      </c>
      <c r="K108" s="47">
        <f>SUMIF($E$8:$E$240,$E108,$I$8:$I$240)</f>
        <v>0</v>
      </c>
    </row>
    <row r="109" spans="1:11" s="40" customFormat="1" x14ac:dyDescent="0.4">
      <c r="A109" s="48">
        <v>131170103</v>
      </c>
      <c r="B109" s="48" t="s">
        <v>241</v>
      </c>
      <c r="C109" s="49">
        <v>13117017002017</v>
      </c>
      <c r="D109" s="48" t="s">
        <v>22</v>
      </c>
      <c r="E109" s="50" t="s">
        <v>242</v>
      </c>
      <c r="F109" s="48">
        <v>117</v>
      </c>
      <c r="G109" s="51" t="s">
        <v>243</v>
      </c>
      <c r="H109" s="6">
        <v>150</v>
      </c>
      <c r="I109" s="52"/>
      <c r="J109" s="53"/>
      <c r="K109" s="53"/>
    </row>
    <row r="110" spans="1:11" s="40" customFormat="1" x14ac:dyDescent="0.4">
      <c r="A110" s="48">
        <v>131170104</v>
      </c>
      <c r="B110" s="48" t="s">
        <v>244</v>
      </c>
      <c r="C110" s="49">
        <v>13117017003017</v>
      </c>
      <c r="D110" s="48" t="s">
        <v>22</v>
      </c>
      <c r="E110" s="50" t="s">
        <v>242</v>
      </c>
      <c r="F110" s="48">
        <v>117</v>
      </c>
      <c r="G110" s="51" t="s">
        <v>245</v>
      </c>
      <c r="H110" s="6">
        <v>550</v>
      </c>
      <c r="I110" s="52"/>
      <c r="J110" s="53"/>
      <c r="K110" s="53"/>
    </row>
    <row r="111" spans="1:11" s="40" customFormat="1" x14ac:dyDescent="0.4">
      <c r="A111" s="48">
        <v>131170106</v>
      </c>
      <c r="B111" s="48" t="s">
        <v>246</v>
      </c>
      <c r="C111" s="49">
        <v>13117017005017</v>
      </c>
      <c r="D111" s="48" t="s">
        <v>22</v>
      </c>
      <c r="E111" s="50" t="s">
        <v>242</v>
      </c>
      <c r="F111" s="48">
        <v>117</v>
      </c>
      <c r="G111" s="51" t="s">
        <v>247</v>
      </c>
      <c r="H111" s="6">
        <v>1100</v>
      </c>
      <c r="I111" s="52"/>
      <c r="J111" s="53"/>
      <c r="K111" s="53"/>
    </row>
    <row r="112" spans="1:11" s="40" customFormat="1" x14ac:dyDescent="0.4">
      <c r="A112" s="48">
        <v>131170107</v>
      </c>
      <c r="B112" s="48" t="s">
        <v>248</v>
      </c>
      <c r="C112" s="49">
        <v>13117017006017</v>
      </c>
      <c r="D112" s="48" t="s">
        <v>22</v>
      </c>
      <c r="E112" s="50" t="s">
        <v>242</v>
      </c>
      <c r="F112" s="48">
        <v>117</v>
      </c>
      <c r="G112" s="51" t="s">
        <v>249</v>
      </c>
      <c r="H112" s="6">
        <v>450</v>
      </c>
      <c r="I112" s="52"/>
      <c r="J112" s="53"/>
      <c r="K112" s="53"/>
    </row>
    <row r="113" spans="1:11" s="40" customFormat="1" x14ac:dyDescent="0.4">
      <c r="A113" s="48">
        <v>131170110</v>
      </c>
      <c r="B113" s="48" t="s">
        <v>250</v>
      </c>
      <c r="C113" s="49">
        <v>13117017009017</v>
      </c>
      <c r="D113" s="48" t="s">
        <v>22</v>
      </c>
      <c r="E113" s="50" t="s">
        <v>242</v>
      </c>
      <c r="F113" s="48">
        <v>117</v>
      </c>
      <c r="G113" s="51" t="s">
        <v>251</v>
      </c>
      <c r="H113" s="6">
        <v>400</v>
      </c>
      <c r="I113" s="52"/>
      <c r="J113" s="53"/>
      <c r="K113" s="53"/>
    </row>
    <row r="114" spans="1:11" s="40" customFormat="1" x14ac:dyDescent="0.4">
      <c r="A114" s="48">
        <v>131170111</v>
      </c>
      <c r="B114" s="48" t="s">
        <v>252</v>
      </c>
      <c r="C114" s="49">
        <v>13117017010017</v>
      </c>
      <c r="D114" s="48" t="s">
        <v>22</v>
      </c>
      <c r="E114" s="50" t="s">
        <v>242</v>
      </c>
      <c r="F114" s="48">
        <v>117</v>
      </c>
      <c r="G114" s="51" t="s">
        <v>253</v>
      </c>
      <c r="H114" s="6">
        <v>350</v>
      </c>
      <c r="I114" s="52"/>
      <c r="J114" s="53">
        <f>SUMIF($E$8:$E$240,$E114,$H$8:$H$240)</f>
        <v>3000</v>
      </c>
      <c r="K114" s="53">
        <f>SUMIF($E$8:$E$240,$E114,$I$8:$I$240)</f>
        <v>0</v>
      </c>
    </row>
    <row r="115" spans="1:11" s="40" customFormat="1" x14ac:dyDescent="0.4">
      <c r="A115" s="33">
        <v>131180103</v>
      </c>
      <c r="B115" s="33" t="s">
        <v>254</v>
      </c>
      <c r="C115" s="34">
        <v>13118017002017</v>
      </c>
      <c r="D115" s="33" t="s">
        <v>22</v>
      </c>
      <c r="E115" s="35" t="s">
        <v>255</v>
      </c>
      <c r="F115" s="33">
        <v>118</v>
      </c>
      <c r="G115" s="36" t="s">
        <v>256</v>
      </c>
      <c r="H115" s="54">
        <v>400</v>
      </c>
      <c r="I115" s="38"/>
      <c r="J115" s="39"/>
      <c r="K115" s="39"/>
    </row>
    <row r="116" spans="1:11" s="40" customFormat="1" x14ac:dyDescent="0.4">
      <c r="A116" s="48">
        <v>131180104</v>
      </c>
      <c r="B116" s="48" t="s">
        <v>257</v>
      </c>
      <c r="C116" s="49">
        <v>13118017003017</v>
      </c>
      <c r="D116" s="48" t="s">
        <v>22</v>
      </c>
      <c r="E116" s="50" t="s">
        <v>255</v>
      </c>
      <c r="F116" s="48">
        <v>118</v>
      </c>
      <c r="G116" s="51" t="s">
        <v>258</v>
      </c>
      <c r="H116" s="6">
        <v>500</v>
      </c>
      <c r="I116" s="52"/>
      <c r="J116" s="53"/>
      <c r="K116" s="53"/>
    </row>
    <row r="117" spans="1:11" s="40" customFormat="1" x14ac:dyDescent="0.4">
      <c r="A117" s="48">
        <v>131180107</v>
      </c>
      <c r="B117" s="48" t="s">
        <v>259</v>
      </c>
      <c r="C117" s="49">
        <v>13118017004017</v>
      </c>
      <c r="D117" s="48" t="s">
        <v>22</v>
      </c>
      <c r="E117" s="50" t="s">
        <v>255</v>
      </c>
      <c r="F117" s="48">
        <v>118</v>
      </c>
      <c r="G117" s="51" t="s">
        <v>260</v>
      </c>
      <c r="H117" s="6">
        <v>600</v>
      </c>
      <c r="I117" s="52"/>
      <c r="J117" s="53"/>
      <c r="K117" s="53"/>
    </row>
    <row r="118" spans="1:11" s="40" customFormat="1" x14ac:dyDescent="0.4">
      <c r="A118" s="41">
        <v>131180109</v>
      </c>
      <c r="B118" s="41" t="s">
        <v>261</v>
      </c>
      <c r="C118" s="42">
        <v>13118017005017</v>
      </c>
      <c r="D118" s="41" t="s">
        <v>22</v>
      </c>
      <c r="E118" s="43" t="s">
        <v>255</v>
      </c>
      <c r="F118" s="41">
        <v>118</v>
      </c>
      <c r="G118" s="44" t="s">
        <v>262</v>
      </c>
      <c r="H118" s="45">
        <v>650</v>
      </c>
      <c r="I118" s="46"/>
      <c r="J118" s="47">
        <f>SUMIF($E$8:$E$240,$E118,$H$8:$H$240)</f>
        <v>2150</v>
      </c>
      <c r="K118" s="47">
        <f>SUMIF($E$8:$E$240,$E118,$I$8:$I$240)</f>
        <v>0</v>
      </c>
    </row>
    <row r="119" spans="1:11" s="40" customFormat="1" x14ac:dyDescent="0.4">
      <c r="A119" s="33">
        <v>131190101</v>
      </c>
      <c r="B119" s="33" t="s">
        <v>263</v>
      </c>
      <c r="C119" s="34">
        <v>13119017001017</v>
      </c>
      <c r="D119" s="33" t="s">
        <v>22</v>
      </c>
      <c r="E119" s="35" t="s">
        <v>264</v>
      </c>
      <c r="F119" s="33">
        <v>119</v>
      </c>
      <c r="G119" s="36" t="s">
        <v>265</v>
      </c>
      <c r="H119" s="54">
        <v>150</v>
      </c>
      <c r="I119" s="38"/>
      <c r="J119" s="39"/>
      <c r="K119" s="39"/>
    </row>
    <row r="120" spans="1:11" s="40" customFormat="1" x14ac:dyDescent="0.4">
      <c r="A120" s="48">
        <v>131190102</v>
      </c>
      <c r="B120" s="48" t="s">
        <v>266</v>
      </c>
      <c r="C120" s="49">
        <v>13119017002017</v>
      </c>
      <c r="D120" s="48" t="s">
        <v>22</v>
      </c>
      <c r="E120" s="50" t="s">
        <v>264</v>
      </c>
      <c r="F120" s="48">
        <v>119</v>
      </c>
      <c r="G120" s="51" t="s">
        <v>267</v>
      </c>
      <c r="H120" s="6">
        <v>150</v>
      </c>
      <c r="I120" s="52"/>
      <c r="J120" s="53"/>
      <c r="K120" s="53"/>
    </row>
    <row r="121" spans="1:11" s="40" customFormat="1" x14ac:dyDescent="0.4">
      <c r="A121" s="48">
        <v>131190103</v>
      </c>
      <c r="B121" s="48" t="s">
        <v>268</v>
      </c>
      <c r="C121" s="49">
        <v>13119017003017</v>
      </c>
      <c r="D121" s="48" t="s">
        <v>22</v>
      </c>
      <c r="E121" s="50" t="s">
        <v>264</v>
      </c>
      <c r="F121" s="48">
        <v>119</v>
      </c>
      <c r="G121" s="51" t="s">
        <v>269</v>
      </c>
      <c r="H121" s="6">
        <v>150</v>
      </c>
      <c r="I121" s="52"/>
      <c r="J121" s="53"/>
      <c r="K121" s="53"/>
    </row>
    <row r="122" spans="1:11" s="40" customFormat="1" x14ac:dyDescent="0.4">
      <c r="A122" s="48">
        <v>131190104</v>
      </c>
      <c r="B122" s="48" t="s">
        <v>270</v>
      </c>
      <c r="C122" s="49">
        <v>13119017004017</v>
      </c>
      <c r="D122" s="48" t="s">
        <v>22</v>
      </c>
      <c r="E122" s="50" t="s">
        <v>264</v>
      </c>
      <c r="F122" s="48">
        <v>119</v>
      </c>
      <c r="G122" s="51" t="s">
        <v>271</v>
      </c>
      <c r="H122" s="6">
        <v>150</v>
      </c>
      <c r="I122" s="52"/>
      <c r="J122" s="53"/>
      <c r="K122" s="53"/>
    </row>
    <row r="123" spans="1:11" s="40" customFormat="1" x14ac:dyDescent="0.4">
      <c r="A123" s="48">
        <v>131190105</v>
      </c>
      <c r="B123" s="48" t="s">
        <v>272</v>
      </c>
      <c r="C123" s="49">
        <v>13119017005017</v>
      </c>
      <c r="D123" s="48" t="s">
        <v>22</v>
      </c>
      <c r="E123" s="50" t="s">
        <v>264</v>
      </c>
      <c r="F123" s="48">
        <v>119</v>
      </c>
      <c r="G123" s="51" t="s">
        <v>273</v>
      </c>
      <c r="H123" s="6">
        <v>650</v>
      </c>
      <c r="I123" s="52"/>
      <c r="J123" s="53"/>
      <c r="K123" s="53"/>
    </row>
    <row r="124" spans="1:11" s="40" customFormat="1" x14ac:dyDescent="0.4">
      <c r="A124" s="48">
        <v>131190107</v>
      </c>
      <c r="B124" s="48" t="s">
        <v>274</v>
      </c>
      <c r="C124" s="49">
        <v>13119017006017</v>
      </c>
      <c r="D124" s="48" t="s">
        <v>22</v>
      </c>
      <c r="E124" s="50" t="s">
        <v>264</v>
      </c>
      <c r="F124" s="48">
        <v>119</v>
      </c>
      <c r="G124" s="51" t="s">
        <v>275</v>
      </c>
      <c r="H124" s="6">
        <v>600</v>
      </c>
      <c r="I124" s="52"/>
      <c r="J124" s="53"/>
      <c r="K124" s="53"/>
    </row>
    <row r="125" spans="1:11" s="40" customFormat="1" x14ac:dyDescent="0.4">
      <c r="A125" s="48">
        <v>131190111</v>
      </c>
      <c r="B125" s="48" t="s">
        <v>276</v>
      </c>
      <c r="C125" s="49">
        <v>13119017009017</v>
      </c>
      <c r="D125" s="48" t="s">
        <v>22</v>
      </c>
      <c r="E125" s="50" t="s">
        <v>264</v>
      </c>
      <c r="F125" s="48">
        <v>119</v>
      </c>
      <c r="G125" s="51" t="s">
        <v>277</v>
      </c>
      <c r="H125" s="6">
        <v>350</v>
      </c>
      <c r="I125" s="52"/>
      <c r="J125" s="53"/>
      <c r="K125" s="53"/>
    </row>
    <row r="126" spans="1:11" s="40" customFormat="1" x14ac:dyDescent="0.4">
      <c r="A126" s="48">
        <v>131190116</v>
      </c>
      <c r="B126" s="48" t="s">
        <v>278</v>
      </c>
      <c r="C126" s="49">
        <v>13119017011017</v>
      </c>
      <c r="D126" s="48" t="s">
        <v>22</v>
      </c>
      <c r="E126" s="50" t="s">
        <v>264</v>
      </c>
      <c r="F126" s="48">
        <v>119</v>
      </c>
      <c r="G126" s="51" t="s">
        <v>279</v>
      </c>
      <c r="H126" s="6">
        <v>550</v>
      </c>
      <c r="I126" s="52"/>
      <c r="J126" s="53"/>
      <c r="K126" s="53"/>
    </row>
    <row r="127" spans="1:11" s="40" customFormat="1" x14ac:dyDescent="0.4">
      <c r="A127" s="48">
        <v>131190118</v>
      </c>
      <c r="B127" s="48" t="s">
        <v>280</v>
      </c>
      <c r="C127" s="49">
        <v>13119017012017</v>
      </c>
      <c r="D127" s="48" t="s">
        <v>22</v>
      </c>
      <c r="E127" s="50" t="s">
        <v>264</v>
      </c>
      <c r="F127" s="48">
        <v>119</v>
      </c>
      <c r="G127" s="51" t="s">
        <v>281</v>
      </c>
      <c r="H127" s="6">
        <v>800</v>
      </c>
      <c r="I127" s="52"/>
      <c r="J127" s="53"/>
      <c r="K127" s="53"/>
    </row>
    <row r="128" spans="1:11" s="40" customFormat="1" x14ac:dyDescent="0.4">
      <c r="A128" s="48">
        <v>131190120</v>
      </c>
      <c r="B128" s="48" t="s">
        <v>282</v>
      </c>
      <c r="C128" s="49">
        <v>13119017013017</v>
      </c>
      <c r="D128" s="48" t="s">
        <v>22</v>
      </c>
      <c r="E128" s="50" t="s">
        <v>264</v>
      </c>
      <c r="F128" s="48">
        <v>119</v>
      </c>
      <c r="G128" s="51" t="s">
        <v>283</v>
      </c>
      <c r="H128" s="6">
        <v>350</v>
      </c>
      <c r="I128" s="52"/>
      <c r="J128" s="53"/>
      <c r="K128" s="53"/>
    </row>
    <row r="129" spans="1:11" s="40" customFormat="1" x14ac:dyDescent="0.4">
      <c r="A129" s="48">
        <v>131190121</v>
      </c>
      <c r="B129" s="48" t="s">
        <v>284</v>
      </c>
      <c r="C129" s="49">
        <v>13119017014017</v>
      </c>
      <c r="D129" s="48" t="s">
        <v>22</v>
      </c>
      <c r="E129" s="50" t="s">
        <v>264</v>
      </c>
      <c r="F129" s="48">
        <v>119</v>
      </c>
      <c r="G129" s="51" t="s">
        <v>285</v>
      </c>
      <c r="H129" s="6">
        <v>300</v>
      </c>
      <c r="I129" s="52"/>
      <c r="J129" s="53"/>
      <c r="K129" s="53"/>
    </row>
    <row r="130" spans="1:11" s="40" customFormat="1" x14ac:dyDescent="0.4">
      <c r="A130" s="48">
        <v>131190122</v>
      </c>
      <c r="B130" s="48" t="s">
        <v>286</v>
      </c>
      <c r="C130" s="49">
        <v>13119017015017</v>
      </c>
      <c r="D130" s="48" t="s">
        <v>22</v>
      </c>
      <c r="E130" s="50" t="s">
        <v>264</v>
      </c>
      <c r="F130" s="48">
        <v>119</v>
      </c>
      <c r="G130" s="51" t="s">
        <v>287</v>
      </c>
      <c r="H130" s="6">
        <v>600</v>
      </c>
      <c r="I130" s="52"/>
      <c r="J130" s="53"/>
      <c r="K130" s="53"/>
    </row>
    <row r="131" spans="1:11" s="40" customFormat="1" x14ac:dyDescent="0.4">
      <c r="A131" s="41">
        <v>131190124</v>
      </c>
      <c r="B131" s="41" t="s">
        <v>288</v>
      </c>
      <c r="C131" s="42">
        <v>13119017016017</v>
      </c>
      <c r="D131" s="41" t="s">
        <v>22</v>
      </c>
      <c r="E131" s="43" t="s">
        <v>264</v>
      </c>
      <c r="F131" s="41">
        <v>119</v>
      </c>
      <c r="G131" s="44" t="s">
        <v>289</v>
      </c>
      <c r="H131" s="45">
        <v>400</v>
      </c>
      <c r="I131" s="46"/>
      <c r="J131" s="47">
        <f>SUMIF($E$8:$E$240,$E131,$H$8:$H$240)</f>
        <v>5200</v>
      </c>
      <c r="K131" s="47">
        <f>SUMIF($E$8:$E$240,$E131,$I$8:$I$240)</f>
        <v>0</v>
      </c>
    </row>
    <row r="132" spans="1:11" s="40" customFormat="1" x14ac:dyDescent="0.4">
      <c r="A132" s="33">
        <v>131200101</v>
      </c>
      <c r="B132" s="33" t="s">
        <v>290</v>
      </c>
      <c r="C132" s="34">
        <v>13120017001017</v>
      </c>
      <c r="D132" s="33" t="s">
        <v>22</v>
      </c>
      <c r="E132" s="35" t="s">
        <v>291</v>
      </c>
      <c r="F132" s="33">
        <v>120</v>
      </c>
      <c r="G132" s="36" t="s">
        <v>292</v>
      </c>
      <c r="H132" s="54">
        <v>250</v>
      </c>
      <c r="I132" s="38"/>
      <c r="J132" s="39"/>
      <c r="K132" s="39"/>
    </row>
    <row r="133" spans="1:11" s="40" customFormat="1" x14ac:dyDescent="0.4">
      <c r="A133" s="48">
        <v>131200104</v>
      </c>
      <c r="B133" s="48" t="s">
        <v>293</v>
      </c>
      <c r="C133" s="49">
        <v>13120017003017</v>
      </c>
      <c r="D133" s="48" t="s">
        <v>22</v>
      </c>
      <c r="E133" s="50" t="s">
        <v>291</v>
      </c>
      <c r="F133" s="48">
        <v>120</v>
      </c>
      <c r="G133" s="51" t="s">
        <v>294</v>
      </c>
      <c r="H133" s="6">
        <v>150</v>
      </c>
      <c r="I133" s="52"/>
      <c r="J133" s="53"/>
      <c r="K133" s="53"/>
    </row>
    <row r="134" spans="1:11" s="40" customFormat="1" x14ac:dyDescent="0.4">
      <c r="A134" s="48">
        <v>131200107</v>
      </c>
      <c r="B134" s="48" t="s">
        <v>295</v>
      </c>
      <c r="C134" s="49">
        <v>13120017004017</v>
      </c>
      <c r="D134" s="48" t="s">
        <v>22</v>
      </c>
      <c r="E134" s="50" t="s">
        <v>291</v>
      </c>
      <c r="F134" s="48">
        <v>120</v>
      </c>
      <c r="G134" s="51" t="s">
        <v>296</v>
      </c>
      <c r="H134" s="6">
        <v>300</v>
      </c>
      <c r="I134" s="52"/>
      <c r="J134" s="53"/>
      <c r="K134" s="53"/>
    </row>
    <row r="135" spans="1:11" s="40" customFormat="1" x14ac:dyDescent="0.4">
      <c r="A135" s="48">
        <v>131200108</v>
      </c>
      <c r="B135" s="48" t="s">
        <v>297</v>
      </c>
      <c r="C135" s="49">
        <v>13120017005017</v>
      </c>
      <c r="D135" s="48" t="s">
        <v>22</v>
      </c>
      <c r="E135" s="50" t="s">
        <v>291</v>
      </c>
      <c r="F135" s="48">
        <v>120</v>
      </c>
      <c r="G135" s="51" t="s">
        <v>298</v>
      </c>
      <c r="H135" s="6">
        <v>600</v>
      </c>
      <c r="I135" s="52"/>
      <c r="J135" s="53"/>
      <c r="K135" s="53"/>
    </row>
    <row r="136" spans="1:11" s="40" customFormat="1" x14ac:dyDescent="0.4">
      <c r="A136" s="48">
        <v>131200109</v>
      </c>
      <c r="B136" s="48" t="s">
        <v>299</v>
      </c>
      <c r="C136" s="49">
        <v>13120017006017</v>
      </c>
      <c r="D136" s="48" t="s">
        <v>22</v>
      </c>
      <c r="E136" s="50" t="s">
        <v>291</v>
      </c>
      <c r="F136" s="48">
        <v>120</v>
      </c>
      <c r="G136" s="51" t="s">
        <v>300</v>
      </c>
      <c r="H136" s="6">
        <v>200</v>
      </c>
      <c r="I136" s="52"/>
      <c r="J136" s="53"/>
      <c r="K136" s="53"/>
    </row>
    <row r="137" spans="1:11" s="40" customFormat="1" x14ac:dyDescent="0.4">
      <c r="A137" s="48">
        <v>131200110</v>
      </c>
      <c r="B137" s="48" t="s">
        <v>301</v>
      </c>
      <c r="C137" s="49">
        <v>13120017007017</v>
      </c>
      <c r="D137" s="48" t="s">
        <v>22</v>
      </c>
      <c r="E137" s="50" t="s">
        <v>291</v>
      </c>
      <c r="F137" s="48">
        <v>120</v>
      </c>
      <c r="G137" s="51" t="s">
        <v>302</v>
      </c>
      <c r="H137" s="6">
        <v>250</v>
      </c>
      <c r="I137" s="52"/>
      <c r="J137" s="53"/>
      <c r="K137" s="53"/>
    </row>
    <row r="138" spans="1:11" s="40" customFormat="1" x14ac:dyDescent="0.4">
      <c r="A138" s="48">
        <v>131200111</v>
      </c>
      <c r="B138" s="48" t="s">
        <v>303</v>
      </c>
      <c r="C138" s="49">
        <v>13120017008017</v>
      </c>
      <c r="D138" s="48" t="s">
        <v>22</v>
      </c>
      <c r="E138" s="50" t="s">
        <v>291</v>
      </c>
      <c r="F138" s="48">
        <v>120</v>
      </c>
      <c r="G138" s="51" t="s">
        <v>304</v>
      </c>
      <c r="H138" s="6">
        <v>150</v>
      </c>
      <c r="I138" s="52"/>
      <c r="J138" s="53"/>
      <c r="K138" s="53"/>
    </row>
    <row r="139" spans="1:11" s="40" customFormat="1" x14ac:dyDescent="0.4">
      <c r="A139" s="48">
        <v>131200112</v>
      </c>
      <c r="B139" s="48" t="s">
        <v>305</v>
      </c>
      <c r="C139" s="49">
        <v>13120017009017</v>
      </c>
      <c r="D139" s="48" t="s">
        <v>22</v>
      </c>
      <c r="E139" s="50" t="s">
        <v>291</v>
      </c>
      <c r="F139" s="48">
        <v>120</v>
      </c>
      <c r="G139" s="51" t="s">
        <v>306</v>
      </c>
      <c r="H139" s="6">
        <v>450</v>
      </c>
      <c r="I139" s="52"/>
      <c r="J139" s="53"/>
      <c r="K139" s="53"/>
    </row>
    <row r="140" spans="1:11" s="40" customFormat="1" x14ac:dyDescent="0.4">
      <c r="A140" s="48">
        <v>131200113</v>
      </c>
      <c r="B140" s="48" t="s">
        <v>307</v>
      </c>
      <c r="C140" s="49">
        <v>13120017010017</v>
      </c>
      <c r="D140" s="48" t="s">
        <v>22</v>
      </c>
      <c r="E140" s="50" t="s">
        <v>291</v>
      </c>
      <c r="F140" s="48">
        <v>120</v>
      </c>
      <c r="G140" s="51" t="s">
        <v>308</v>
      </c>
      <c r="H140" s="6">
        <v>300</v>
      </c>
      <c r="I140" s="52"/>
      <c r="J140" s="53"/>
      <c r="K140" s="53"/>
    </row>
    <row r="141" spans="1:11" s="40" customFormat="1" x14ac:dyDescent="0.4">
      <c r="A141" s="48">
        <v>131200115</v>
      </c>
      <c r="B141" s="48" t="s">
        <v>309</v>
      </c>
      <c r="C141" s="49">
        <v>13120017012017</v>
      </c>
      <c r="D141" s="48" t="s">
        <v>22</v>
      </c>
      <c r="E141" s="50" t="s">
        <v>291</v>
      </c>
      <c r="F141" s="48">
        <v>120</v>
      </c>
      <c r="G141" s="51" t="s">
        <v>310</v>
      </c>
      <c r="H141" s="6">
        <v>100</v>
      </c>
      <c r="I141" s="52"/>
      <c r="J141" s="53"/>
      <c r="K141" s="53"/>
    </row>
    <row r="142" spans="1:11" s="40" customFormat="1" x14ac:dyDescent="0.4">
      <c r="A142" s="48">
        <v>131200117</v>
      </c>
      <c r="B142" s="48" t="s">
        <v>311</v>
      </c>
      <c r="C142" s="49">
        <v>13120017013017</v>
      </c>
      <c r="D142" s="48" t="s">
        <v>22</v>
      </c>
      <c r="E142" s="50" t="s">
        <v>291</v>
      </c>
      <c r="F142" s="48">
        <v>120</v>
      </c>
      <c r="G142" s="51" t="s">
        <v>312</v>
      </c>
      <c r="H142" s="6">
        <v>450</v>
      </c>
      <c r="I142" s="52"/>
      <c r="J142" s="53"/>
      <c r="K142" s="53"/>
    </row>
    <row r="143" spans="1:11" s="40" customFormat="1" x14ac:dyDescent="0.4">
      <c r="A143" s="48">
        <v>131200118</v>
      </c>
      <c r="B143" s="48" t="s">
        <v>313</v>
      </c>
      <c r="C143" s="49">
        <v>13120017014017</v>
      </c>
      <c r="D143" s="48" t="s">
        <v>22</v>
      </c>
      <c r="E143" s="50" t="s">
        <v>291</v>
      </c>
      <c r="F143" s="48">
        <v>120</v>
      </c>
      <c r="G143" s="51" t="s">
        <v>314</v>
      </c>
      <c r="H143" s="6">
        <v>450</v>
      </c>
      <c r="I143" s="52"/>
      <c r="J143" s="53"/>
      <c r="K143" s="53"/>
    </row>
    <row r="144" spans="1:11" s="40" customFormat="1" x14ac:dyDescent="0.4">
      <c r="A144" s="48">
        <v>131200123</v>
      </c>
      <c r="B144" s="48" t="s">
        <v>315</v>
      </c>
      <c r="C144" s="49">
        <v>13120017017017</v>
      </c>
      <c r="D144" s="48" t="s">
        <v>22</v>
      </c>
      <c r="E144" s="50" t="s">
        <v>291</v>
      </c>
      <c r="F144" s="48">
        <v>120</v>
      </c>
      <c r="G144" s="51" t="s">
        <v>316</v>
      </c>
      <c r="H144" s="6">
        <v>350</v>
      </c>
      <c r="I144" s="52"/>
      <c r="J144" s="53"/>
      <c r="K144" s="53"/>
    </row>
    <row r="145" spans="1:11" s="40" customFormat="1" x14ac:dyDescent="0.4">
      <c r="A145" s="41">
        <v>131200125</v>
      </c>
      <c r="B145" s="41" t="s">
        <v>317</v>
      </c>
      <c r="C145" s="42">
        <v>13120017018017</v>
      </c>
      <c r="D145" s="41" t="s">
        <v>22</v>
      </c>
      <c r="E145" s="43" t="s">
        <v>291</v>
      </c>
      <c r="F145" s="41">
        <v>120</v>
      </c>
      <c r="G145" s="44" t="s">
        <v>318</v>
      </c>
      <c r="H145" s="45">
        <v>450</v>
      </c>
      <c r="I145" s="46"/>
      <c r="J145" s="47">
        <f>SUMIF($E$8:$E$240,$E145,$H$8:$H$240)</f>
        <v>4450</v>
      </c>
      <c r="K145" s="47">
        <f>SUMIF($E$8:$E$240,$E145,$I$8:$I$240)</f>
        <v>0</v>
      </c>
    </row>
    <row r="146" spans="1:11" s="40" customFormat="1" x14ac:dyDescent="0.4">
      <c r="A146" s="48">
        <v>131210101</v>
      </c>
      <c r="B146" s="48" t="s">
        <v>319</v>
      </c>
      <c r="C146" s="49">
        <v>13121017001017</v>
      </c>
      <c r="D146" s="48" t="s">
        <v>22</v>
      </c>
      <c r="E146" s="50" t="s">
        <v>320</v>
      </c>
      <c r="F146" s="48">
        <v>121</v>
      </c>
      <c r="G146" s="51" t="s">
        <v>321</v>
      </c>
      <c r="H146" s="6">
        <v>900</v>
      </c>
      <c r="I146" s="52"/>
      <c r="J146" s="53"/>
      <c r="K146" s="53"/>
    </row>
    <row r="147" spans="1:11" s="40" customFormat="1" x14ac:dyDescent="0.4">
      <c r="A147" s="48">
        <v>131210106</v>
      </c>
      <c r="B147" s="48" t="s">
        <v>322</v>
      </c>
      <c r="C147" s="49">
        <v>13121017005017</v>
      </c>
      <c r="D147" s="48" t="s">
        <v>22</v>
      </c>
      <c r="E147" s="50" t="s">
        <v>320</v>
      </c>
      <c r="F147" s="48">
        <v>121</v>
      </c>
      <c r="G147" s="51" t="s">
        <v>323</v>
      </c>
      <c r="H147" s="6">
        <v>750</v>
      </c>
      <c r="I147" s="52"/>
      <c r="J147" s="53"/>
      <c r="K147" s="53"/>
    </row>
    <row r="148" spans="1:11" s="40" customFormat="1" x14ac:dyDescent="0.4">
      <c r="A148" s="48">
        <v>131210107</v>
      </c>
      <c r="B148" s="48" t="s">
        <v>324</v>
      </c>
      <c r="C148" s="49">
        <v>13121017006017</v>
      </c>
      <c r="D148" s="48" t="s">
        <v>22</v>
      </c>
      <c r="E148" s="50" t="s">
        <v>320</v>
      </c>
      <c r="F148" s="48">
        <v>121</v>
      </c>
      <c r="G148" s="51" t="s">
        <v>325</v>
      </c>
      <c r="H148" s="6">
        <v>500</v>
      </c>
      <c r="I148" s="52"/>
      <c r="J148" s="53"/>
      <c r="K148" s="53"/>
    </row>
    <row r="149" spans="1:11" s="40" customFormat="1" x14ac:dyDescent="0.4">
      <c r="A149" s="48">
        <v>131210109</v>
      </c>
      <c r="B149" s="48" t="s">
        <v>326</v>
      </c>
      <c r="C149" s="49">
        <v>13121017007017</v>
      </c>
      <c r="D149" s="48" t="s">
        <v>22</v>
      </c>
      <c r="E149" s="50" t="s">
        <v>320</v>
      </c>
      <c r="F149" s="48">
        <v>121</v>
      </c>
      <c r="G149" s="51" t="s">
        <v>327</v>
      </c>
      <c r="H149" s="6">
        <v>500</v>
      </c>
      <c r="I149" s="52"/>
      <c r="J149" s="53"/>
      <c r="K149" s="53"/>
    </row>
    <row r="150" spans="1:11" s="40" customFormat="1" x14ac:dyDescent="0.4">
      <c r="A150" s="48">
        <v>131210112</v>
      </c>
      <c r="B150" s="48" t="s">
        <v>328</v>
      </c>
      <c r="C150" s="49">
        <v>13121017008017</v>
      </c>
      <c r="D150" s="48" t="s">
        <v>22</v>
      </c>
      <c r="E150" s="50" t="s">
        <v>320</v>
      </c>
      <c r="F150" s="48">
        <v>121</v>
      </c>
      <c r="G150" s="51" t="s">
        <v>329</v>
      </c>
      <c r="H150" s="6">
        <v>400</v>
      </c>
      <c r="I150" s="52"/>
      <c r="J150" s="53"/>
      <c r="K150" s="53"/>
    </row>
    <row r="151" spans="1:11" s="40" customFormat="1" x14ac:dyDescent="0.4">
      <c r="A151" s="48">
        <v>131210113</v>
      </c>
      <c r="B151" s="48" t="s">
        <v>330</v>
      </c>
      <c r="C151" s="49">
        <v>13121017009017</v>
      </c>
      <c r="D151" s="48" t="s">
        <v>22</v>
      </c>
      <c r="E151" s="50" t="s">
        <v>320</v>
      </c>
      <c r="F151" s="48">
        <v>121</v>
      </c>
      <c r="G151" s="51" t="s">
        <v>331</v>
      </c>
      <c r="H151" s="6">
        <v>500</v>
      </c>
      <c r="I151" s="52"/>
      <c r="J151" s="53"/>
      <c r="K151" s="53"/>
    </row>
    <row r="152" spans="1:11" s="40" customFormat="1" x14ac:dyDescent="0.4">
      <c r="A152" s="48">
        <v>131210114</v>
      </c>
      <c r="B152" s="48" t="s">
        <v>332</v>
      </c>
      <c r="C152" s="49">
        <v>13121017010017</v>
      </c>
      <c r="D152" s="48" t="s">
        <v>22</v>
      </c>
      <c r="E152" s="50" t="s">
        <v>320</v>
      </c>
      <c r="F152" s="48">
        <v>121</v>
      </c>
      <c r="G152" s="51" t="s">
        <v>333</v>
      </c>
      <c r="H152" s="6">
        <v>300</v>
      </c>
      <c r="I152" s="52"/>
      <c r="J152" s="53"/>
      <c r="K152" s="53"/>
    </row>
    <row r="153" spans="1:11" s="40" customFormat="1" x14ac:dyDescent="0.4">
      <c r="A153" s="48">
        <v>131210115</v>
      </c>
      <c r="B153" s="48" t="s">
        <v>334</v>
      </c>
      <c r="C153" s="49">
        <v>13121017011017</v>
      </c>
      <c r="D153" s="48" t="s">
        <v>22</v>
      </c>
      <c r="E153" s="50" t="s">
        <v>320</v>
      </c>
      <c r="F153" s="48">
        <v>121</v>
      </c>
      <c r="G153" s="51" t="s">
        <v>335</v>
      </c>
      <c r="H153" s="6">
        <v>400</v>
      </c>
      <c r="I153" s="52"/>
      <c r="J153" s="53"/>
      <c r="K153" s="53"/>
    </row>
    <row r="154" spans="1:11" s="40" customFormat="1" x14ac:dyDescent="0.4">
      <c r="A154" s="48">
        <v>131210117</v>
      </c>
      <c r="B154" s="48" t="s">
        <v>336</v>
      </c>
      <c r="C154" s="49">
        <v>13121017012017</v>
      </c>
      <c r="D154" s="48" t="s">
        <v>22</v>
      </c>
      <c r="E154" s="50" t="s">
        <v>320</v>
      </c>
      <c r="F154" s="48">
        <v>121</v>
      </c>
      <c r="G154" s="51" t="s">
        <v>337</v>
      </c>
      <c r="H154" s="6">
        <v>450</v>
      </c>
      <c r="I154" s="52"/>
      <c r="J154" s="53"/>
      <c r="K154" s="53"/>
    </row>
    <row r="155" spans="1:11" s="40" customFormat="1" x14ac:dyDescent="0.4">
      <c r="A155" s="48">
        <v>131210120</v>
      </c>
      <c r="B155" s="48" t="s">
        <v>338</v>
      </c>
      <c r="C155" s="49">
        <v>13121017013017</v>
      </c>
      <c r="D155" s="48" t="s">
        <v>22</v>
      </c>
      <c r="E155" s="50" t="s">
        <v>320</v>
      </c>
      <c r="F155" s="48">
        <v>121</v>
      </c>
      <c r="G155" s="51" t="s">
        <v>339</v>
      </c>
      <c r="H155" s="6">
        <v>500</v>
      </c>
      <c r="I155" s="52"/>
      <c r="J155" s="53"/>
      <c r="K155" s="53"/>
    </row>
    <row r="156" spans="1:11" s="40" customFormat="1" x14ac:dyDescent="0.4">
      <c r="A156" s="48">
        <v>131210125</v>
      </c>
      <c r="B156" s="48" t="s">
        <v>340</v>
      </c>
      <c r="C156" s="49">
        <v>13121017015017</v>
      </c>
      <c r="D156" s="48" t="s">
        <v>22</v>
      </c>
      <c r="E156" s="50" t="s">
        <v>320</v>
      </c>
      <c r="F156" s="48">
        <v>121</v>
      </c>
      <c r="G156" s="51" t="s">
        <v>341</v>
      </c>
      <c r="H156" s="6">
        <v>450</v>
      </c>
      <c r="I156" s="52"/>
      <c r="J156" s="53"/>
      <c r="K156" s="53"/>
    </row>
    <row r="157" spans="1:11" s="40" customFormat="1" x14ac:dyDescent="0.4">
      <c r="A157" s="41">
        <v>131210127</v>
      </c>
      <c r="B157" s="41" t="s">
        <v>342</v>
      </c>
      <c r="C157" s="42">
        <v>13121017016017</v>
      </c>
      <c r="D157" s="41" t="s">
        <v>22</v>
      </c>
      <c r="E157" s="43" t="s">
        <v>320</v>
      </c>
      <c r="F157" s="41">
        <v>121</v>
      </c>
      <c r="G157" s="44" t="s">
        <v>343</v>
      </c>
      <c r="H157" s="45">
        <v>350</v>
      </c>
      <c r="I157" s="46"/>
      <c r="J157" s="47">
        <f>SUMIF($E$8:$E$240,$E157,$H$8:$H$240)</f>
        <v>6000</v>
      </c>
      <c r="K157" s="47">
        <f>SUMIF($E$8:$E$240,$E157,$I$8:$I$240)</f>
        <v>0</v>
      </c>
    </row>
    <row r="158" spans="1:11" s="40" customFormat="1" x14ac:dyDescent="0.4">
      <c r="A158" s="33">
        <v>131220101</v>
      </c>
      <c r="B158" s="33" t="s">
        <v>344</v>
      </c>
      <c r="C158" s="34">
        <v>13122017001017</v>
      </c>
      <c r="D158" s="33" t="s">
        <v>22</v>
      </c>
      <c r="E158" s="35" t="s">
        <v>345</v>
      </c>
      <c r="F158" s="33">
        <v>122</v>
      </c>
      <c r="G158" s="36" t="s">
        <v>346</v>
      </c>
      <c r="H158" s="54">
        <v>600</v>
      </c>
      <c r="I158" s="38"/>
      <c r="J158" s="39"/>
      <c r="K158" s="39"/>
    </row>
    <row r="159" spans="1:11" s="40" customFormat="1" x14ac:dyDescent="0.4">
      <c r="A159" s="48">
        <v>131220103</v>
      </c>
      <c r="B159" s="48" t="s">
        <v>347</v>
      </c>
      <c r="C159" s="49">
        <v>13122017002017</v>
      </c>
      <c r="D159" s="48" t="s">
        <v>22</v>
      </c>
      <c r="E159" s="50" t="s">
        <v>345</v>
      </c>
      <c r="F159" s="48">
        <v>122</v>
      </c>
      <c r="G159" s="51" t="s">
        <v>348</v>
      </c>
      <c r="H159" s="6">
        <v>150</v>
      </c>
      <c r="I159" s="52"/>
      <c r="J159" s="53"/>
      <c r="K159" s="53"/>
    </row>
    <row r="160" spans="1:11" s="40" customFormat="1" x14ac:dyDescent="0.4">
      <c r="A160" s="48">
        <v>131220105</v>
      </c>
      <c r="B160" s="48" t="s">
        <v>349</v>
      </c>
      <c r="C160" s="49">
        <v>13122017003017</v>
      </c>
      <c r="D160" s="48" t="s">
        <v>22</v>
      </c>
      <c r="E160" s="50" t="s">
        <v>345</v>
      </c>
      <c r="F160" s="48">
        <v>122</v>
      </c>
      <c r="G160" s="51" t="s">
        <v>350</v>
      </c>
      <c r="H160" s="6">
        <v>750</v>
      </c>
      <c r="I160" s="52"/>
      <c r="J160" s="53"/>
      <c r="K160" s="53"/>
    </row>
    <row r="161" spans="1:11" s="40" customFormat="1" x14ac:dyDescent="0.4">
      <c r="A161" s="48">
        <v>131220106</v>
      </c>
      <c r="B161" s="48" t="s">
        <v>351</v>
      </c>
      <c r="C161" s="49">
        <v>13122017004017</v>
      </c>
      <c r="D161" s="48" t="s">
        <v>22</v>
      </c>
      <c r="E161" s="50" t="s">
        <v>345</v>
      </c>
      <c r="F161" s="48">
        <v>122</v>
      </c>
      <c r="G161" s="51" t="s">
        <v>352</v>
      </c>
      <c r="H161" s="6">
        <v>500</v>
      </c>
      <c r="I161" s="52"/>
      <c r="J161" s="53"/>
      <c r="K161" s="53"/>
    </row>
    <row r="162" spans="1:11" s="40" customFormat="1" x14ac:dyDescent="0.4">
      <c r="A162" s="48">
        <v>131220107</v>
      </c>
      <c r="B162" s="48" t="s">
        <v>353</v>
      </c>
      <c r="C162" s="49">
        <v>13122017005017</v>
      </c>
      <c r="D162" s="48" t="s">
        <v>22</v>
      </c>
      <c r="E162" s="50" t="s">
        <v>345</v>
      </c>
      <c r="F162" s="48">
        <v>122</v>
      </c>
      <c r="G162" s="51" t="s">
        <v>354</v>
      </c>
      <c r="H162" s="6">
        <v>400</v>
      </c>
      <c r="I162" s="52"/>
      <c r="J162" s="53"/>
      <c r="K162" s="53"/>
    </row>
    <row r="163" spans="1:11" s="40" customFormat="1" x14ac:dyDescent="0.4">
      <c r="A163" s="48">
        <v>131220110</v>
      </c>
      <c r="B163" s="48" t="s">
        <v>355</v>
      </c>
      <c r="C163" s="49">
        <v>13122017006017</v>
      </c>
      <c r="D163" s="48" t="s">
        <v>22</v>
      </c>
      <c r="E163" s="50" t="s">
        <v>345</v>
      </c>
      <c r="F163" s="48">
        <v>122</v>
      </c>
      <c r="G163" s="51" t="s">
        <v>356</v>
      </c>
      <c r="H163" s="6">
        <v>250</v>
      </c>
      <c r="I163" s="52"/>
      <c r="J163" s="53"/>
      <c r="K163" s="53"/>
    </row>
    <row r="164" spans="1:11" s="40" customFormat="1" x14ac:dyDescent="0.4">
      <c r="A164" s="48">
        <v>131220113</v>
      </c>
      <c r="B164" s="48" t="s">
        <v>357</v>
      </c>
      <c r="C164" s="49">
        <v>13122017007017</v>
      </c>
      <c r="D164" s="48" t="s">
        <v>22</v>
      </c>
      <c r="E164" s="50" t="s">
        <v>345</v>
      </c>
      <c r="F164" s="48">
        <v>122</v>
      </c>
      <c r="G164" s="51" t="s">
        <v>358</v>
      </c>
      <c r="H164" s="6">
        <v>450</v>
      </c>
      <c r="I164" s="52"/>
      <c r="J164" s="53"/>
      <c r="K164" s="53"/>
    </row>
    <row r="165" spans="1:11" s="40" customFormat="1" x14ac:dyDescent="0.4">
      <c r="A165" s="48">
        <v>131220118</v>
      </c>
      <c r="B165" s="48" t="s">
        <v>359</v>
      </c>
      <c r="C165" s="49">
        <v>13122017009017</v>
      </c>
      <c r="D165" s="48" t="s">
        <v>22</v>
      </c>
      <c r="E165" s="50" t="s">
        <v>345</v>
      </c>
      <c r="F165" s="48">
        <v>122</v>
      </c>
      <c r="G165" s="51" t="s">
        <v>360</v>
      </c>
      <c r="H165" s="6">
        <v>800</v>
      </c>
      <c r="I165" s="52"/>
      <c r="J165" s="53"/>
      <c r="K165" s="53"/>
    </row>
    <row r="166" spans="1:11" s="40" customFormat="1" x14ac:dyDescent="0.4">
      <c r="A166" s="48">
        <v>131220121</v>
      </c>
      <c r="B166" s="48" t="s">
        <v>361</v>
      </c>
      <c r="C166" s="49">
        <v>13122017010017</v>
      </c>
      <c r="D166" s="48" t="s">
        <v>22</v>
      </c>
      <c r="E166" s="50" t="s">
        <v>345</v>
      </c>
      <c r="F166" s="48">
        <v>122</v>
      </c>
      <c r="G166" s="51" t="s">
        <v>362</v>
      </c>
      <c r="H166" s="6">
        <v>400</v>
      </c>
      <c r="I166" s="52"/>
    </row>
    <row r="167" spans="1:11" s="40" customFormat="1" x14ac:dyDescent="0.4">
      <c r="A167" s="41">
        <v>131220122</v>
      </c>
      <c r="B167" s="41" t="s">
        <v>363</v>
      </c>
      <c r="C167" s="42">
        <v>13122017011017</v>
      </c>
      <c r="D167" s="41" t="s">
        <v>22</v>
      </c>
      <c r="E167" s="43" t="s">
        <v>345</v>
      </c>
      <c r="F167" s="41">
        <v>122</v>
      </c>
      <c r="G167" s="44" t="s">
        <v>364</v>
      </c>
      <c r="H167" s="45">
        <v>400</v>
      </c>
      <c r="I167" s="46"/>
      <c r="J167" s="53">
        <f>SUMIF($E$8:$E$240,$E167,$H$8:$H$240)</f>
        <v>4700</v>
      </c>
      <c r="K167" s="53">
        <f>SUMIF($E$8:$E$240,$E167,$I$8:$I$240)</f>
        <v>0</v>
      </c>
    </row>
    <row r="168" spans="1:11" s="40" customFormat="1" x14ac:dyDescent="0.4">
      <c r="A168" s="33">
        <v>131230102</v>
      </c>
      <c r="B168" s="33" t="s">
        <v>365</v>
      </c>
      <c r="C168" s="34">
        <v>13123017002017</v>
      </c>
      <c r="D168" s="33" t="s">
        <v>22</v>
      </c>
      <c r="E168" s="35" t="s">
        <v>366</v>
      </c>
      <c r="F168" s="33">
        <v>123</v>
      </c>
      <c r="G168" s="36" t="s">
        <v>367</v>
      </c>
      <c r="H168" s="54">
        <v>200</v>
      </c>
      <c r="I168" s="38"/>
      <c r="J168" s="39"/>
      <c r="K168" s="39"/>
    </row>
    <row r="169" spans="1:11" s="40" customFormat="1" x14ac:dyDescent="0.4">
      <c r="A169" s="48">
        <v>131230106</v>
      </c>
      <c r="B169" s="48" t="s">
        <v>368</v>
      </c>
      <c r="C169" s="49">
        <v>13123017004017</v>
      </c>
      <c r="D169" s="48" t="s">
        <v>22</v>
      </c>
      <c r="E169" s="50" t="s">
        <v>366</v>
      </c>
      <c r="F169" s="48">
        <v>123</v>
      </c>
      <c r="G169" s="51" t="s">
        <v>369</v>
      </c>
      <c r="H169" s="6">
        <v>100</v>
      </c>
      <c r="I169" s="52"/>
      <c r="J169" s="53"/>
      <c r="K169" s="53"/>
    </row>
    <row r="170" spans="1:11" s="40" customFormat="1" x14ac:dyDescent="0.4">
      <c r="A170" s="48">
        <v>131230107</v>
      </c>
      <c r="B170" s="48" t="s">
        <v>370</v>
      </c>
      <c r="C170" s="49">
        <v>13123017005017</v>
      </c>
      <c r="D170" s="48" t="s">
        <v>22</v>
      </c>
      <c r="E170" s="50" t="s">
        <v>366</v>
      </c>
      <c r="F170" s="48">
        <v>123</v>
      </c>
      <c r="G170" s="51" t="s">
        <v>371</v>
      </c>
      <c r="H170" s="6">
        <v>250</v>
      </c>
      <c r="I170" s="52"/>
      <c r="J170" s="53"/>
      <c r="K170" s="53"/>
    </row>
    <row r="171" spans="1:11" s="40" customFormat="1" x14ac:dyDescent="0.4">
      <c r="A171" s="48">
        <v>131230108</v>
      </c>
      <c r="B171" s="48" t="s">
        <v>372</v>
      </c>
      <c r="C171" s="49">
        <v>13123017006017</v>
      </c>
      <c r="D171" s="48" t="s">
        <v>22</v>
      </c>
      <c r="E171" s="50" t="s">
        <v>366</v>
      </c>
      <c r="F171" s="48">
        <v>123</v>
      </c>
      <c r="G171" s="51" t="s">
        <v>373</v>
      </c>
      <c r="H171" s="6">
        <v>250</v>
      </c>
      <c r="I171" s="52"/>
      <c r="J171" s="53"/>
      <c r="K171" s="53"/>
    </row>
    <row r="172" spans="1:11" s="40" customFormat="1" x14ac:dyDescent="0.4">
      <c r="A172" s="48">
        <v>131230114</v>
      </c>
      <c r="B172" s="48" t="s">
        <v>374</v>
      </c>
      <c r="C172" s="49">
        <v>13123017007017</v>
      </c>
      <c r="D172" s="48" t="s">
        <v>22</v>
      </c>
      <c r="E172" s="50" t="s">
        <v>366</v>
      </c>
      <c r="F172" s="48">
        <v>123</v>
      </c>
      <c r="G172" s="51" t="s">
        <v>375</v>
      </c>
      <c r="H172" s="6">
        <v>350</v>
      </c>
      <c r="I172" s="52"/>
      <c r="J172" s="53"/>
      <c r="K172" s="53"/>
    </row>
    <row r="173" spans="1:11" s="40" customFormat="1" x14ac:dyDescent="0.4">
      <c r="A173" s="48">
        <v>131230120</v>
      </c>
      <c r="B173" s="48" t="s">
        <v>376</v>
      </c>
      <c r="C173" s="49">
        <v>13123017008017</v>
      </c>
      <c r="D173" s="48" t="s">
        <v>22</v>
      </c>
      <c r="E173" s="50" t="s">
        <v>366</v>
      </c>
      <c r="F173" s="48">
        <v>123</v>
      </c>
      <c r="G173" s="51" t="s">
        <v>377</v>
      </c>
      <c r="H173" s="6">
        <v>500</v>
      </c>
      <c r="I173" s="52"/>
      <c r="J173" s="53"/>
      <c r="K173" s="53"/>
    </row>
    <row r="174" spans="1:11" s="40" customFormat="1" x14ac:dyDescent="0.4">
      <c r="A174" s="48">
        <v>131230122</v>
      </c>
      <c r="B174" s="48" t="s">
        <v>378</v>
      </c>
      <c r="C174" s="49">
        <v>13123017009017</v>
      </c>
      <c r="D174" s="48" t="s">
        <v>22</v>
      </c>
      <c r="E174" s="50" t="s">
        <v>366</v>
      </c>
      <c r="F174" s="48">
        <v>123</v>
      </c>
      <c r="G174" s="51" t="s">
        <v>379</v>
      </c>
      <c r="H174" s="6">
        <v>150</v>
      </c>
      <c r="I174" s="52"/>
      <c r="J174" s="53"/>
      <c r="K174" s="53"/>
    </row>
    <row r="175" spans="1:11" s="40" customFormat="1" x14ac:dyDescent="0.4">
      <c r="A175" s="48">
        <v>131230125</v>
      </c>
      <c r="B175" s="48" t="s">
        <v>380</v>
      </c>
      <c r="C175" s="49">
        <v>13123017012017</v>
      </c>
      <c r="D175" s="48" t="s">
        <v>22</v>
      </c>
      <c r="E175" s="50" t="s">
        <v>366</v>
      </c>
      <c r="F175" s="48">
        <v>123</v>
      </c>
      <c r="G175" s="51" t="s">
        <v>381</v>
      </c>
      <c r="H175" s="6">
        <v>350</v>
      </c>
      <c r="I175" s="52"/>
      <c r="J175" s="53"/>
      <c r="K175" s="53"/>
    </row>
    <row r="176" spans="1:11" s="40" customFormat="1" x14ac:dyDescent="0.4">
      <c r="A176" s="48">
        <v>131230127</v>
      </c>
      <c r="B176" s="48" t="s">
        <v>382</v>
      </c>
      <c r="C176" s="49">
        <v>13123017013017</v>
      </c>
      <c r="D176" s="48" t="s">
        <v>22</v>
      </c>
      <c r="E176" s="50" t="s">
        <v>366</v>
      </c>
      <c r="F176" s="48">
        <v>123</v>
      </c>
      <c r="G176" s="51" t="s">
        <v>383</v>
      </c>
      <c r="H176" s="6">
        <v>300</v>
      </c>
      <c r="I176" s="52"/>
      <c r="J176" s="53"/>
      <c r="K176" s="53"/>
    </row>
    <row r="177" spans="1:11" s="40" customFormat="1" x14ac:dyDescent="0.4">
      <c r="A177" s="48">
        <v>131230128</v>
      </c>
      <c r="B177" s="48" t="s">
        <v>384</v>
      </c>
      <c r="C177" s="49">
        <v>13123017014017</v>
      </c>
      <c r="D177" s="48" t="s">
        <v>22</v>
      </c>
      <c r="E177" s="50" t="s">
        <v>366</v>
      </c>
      <c r="F177" s="48">
        <v>123</v>
      </c>
      <c r="G177" s="51" t="s">
        <v>385</v>
      </c>
      <c r="H177" s="6">
        <v>400</v>
      </c>
      <c r="I177" s="52"/>
      <c r="J177" s="53"/>
      <c r="K177" s="53"/>
    </row>
    <row r="178" spans="1:11" s="40" customFormat="1" x14ac:dyDescent="0.4">
      <c r="A178" s="48">
        <v>131230130</v>
      </c>
      <c r="B178" s="48" t="s">
        <v>386</v>
      </c>
      <c r="C178" s="49">
        <v>13123017016017</v>
      </c>
      <c r="D178" s="48" t="s">
        <v>22</v>
      </c>
      <c r="E178" s="50" t="s">
        <v>366</v>
      </c>
      <c r="F178" s="48">
        <v>123</v>
      </c>
      <c r="G178" s="51" t="s">
        <v>387</v>
      </c>
      <c r="H178" s="6">
        <v>700</v>
      </c>
      <c r="I178" s="52"/>
      <c r="J178" s="53"/>
      <c r="K178" s="53"/>
    </row>
    <row r="179" spans="1:11" s="40" customFormat="1" x14ac:dyDescent="0.4">
      <c r="A179" s="41">
        <v>131230132</v>
      </c>
      <c r="B179" s="41" t="s">
        <v>388</v>
      </c>
      <c r="C179" s="42">
        <v>13123017017017</v>
      </c>
      <c r="D179" s="41" t="s">
        <v>22</v>
      </c>
      <c r="E179" s="43" t="s">
        <v>366</v>
      </c>
      <c r="F179" s="41">
        <v>123</v>
      </c>
      <c r="G179" s="44" t="s">
        <v>389</v>
      </c>
      <c r="H179" s="45">
        <v>450</v>
      </c>
      <c r="I179" s="46"/>
      <c r="J179" s="47">
        <f>SUMIF($E$8:$E$240,$E179,$H$8:$H$240)</f>
        <v>4000</v>
      </c>
      <c r="K179" s="47">
        <f>SUMIF($E$8:$E$240,$E179,$I$8:$I$240)</f>
        <v>0</v>
      </c>
    </row>
    <row r="180" spans="1:11" x14ac:dyDescent="0.4">
      <c r="B180" s="56"/>
      <c r="C180" s="57"/>
    </row>
    <row r="181" spans="1:11" x14ac:dyDescent="0.4">
      <c r="B181" s="56"/>
      <c r="C181" s="57"/>
    </row>
    <row r="182" spans="1:11" x14ac:dyDescent="0.4">
      <c r="B182" s="56"/>
      <c r="C182" s="57"/>
    </row>
    <row r="183" spans="1:11" x14ac:dyDescent="0.4">
      <c r="B183" s="56"/>
      <c r="C183" s="57"/>
    </row>
    <row r="184" spans="1:11" x14ac:dyDescent="0.4">
      <c r="B184" s="56"/>
      <c r="C184" s="57"/>
    </row>
    <row r="185" spans="1:11" x14ac:dyDescent="0.4">
      <c r="B185" s="56"/>
      <c r="C185" s="57"/>
    </row>
    <row r="186" spans="1:11" x14ac:dyDescent="0.4">
      <c r="B186" s="56"/>
      <c r="C186" s="57"/>
    </row>
    <row r="187" spans="1:11" x14ac:dyDescent="0.4">
      <c r="B187" s="56"/>
      <c r="C187" s="57"/>
    </row>
    <row r="188" spans="1:11" x14ac:dyDescent="0.4">
      <c r="B188" s="56"/>
      <c r="C188" s="57"/>
    </row>
    <row r="189" spans="1:11" x14ac:dyDescent="0.4">
      <c r="B189" s="56"/>
      <c r="C189" s="57"/>
    </row>
    <row r="190" spans="1:11" x14ac:dyDescent="0.4">
      <c r="B190" s="56"/>
      <c r="C190" s="57"/>
    </row>
    <row r="191" spans="1:11" x14ac:dyDescent="0.4">
      <c r="B191" s="56"/>
      <c r="C191" s="57"/>
    </row>
    <row r="192" spans="1:11" x14ac:dyDescent="0.4">
      <c r="B192" s="56"/>
      <c r="C192" s="57"/>
    </row>
    <row r="193" spans="2:3" x14ac:dyDescent="0.4">
      <c r="B193" s="56"/>
      <c r="C193" s="57"/>
    </row>
    <row r="194" spans="2:3" x14ac:dyDescent="0.4">
      <c r="B194" s="56"/>
      <c r="C194" s="57"/>
    </row>
    <row r="195" spans="2:3" x14ac:dyDescent="0.4">
      <c r="B195" s="56"/>
      <c r="C195" s="57"/>
    </row>
    <row r="196" spans="2:3" x14ac:dyDescent="0.4">
      <c r="B196" s="56"/>
      <c r="C196" s="57"/>
    </row>
    <row r="197" spans="2:3" x14ac:dyDescent="0.4">
      <c r="B197" s="56"/>
      <c r="C197" s="57"/>
    </row>
    <row r="198" spans="2:3" x14ac:dyDescent="0.4">
      <c r="B198" s="56"/>
      <c r="C198" s="57"/>
    </row>
    <row r="199" spans="2:3" x14ac:dyDescent="0.4">
      <c r="B199" s="56"/>
      <c r="C199" s="57"/>
    </row>
    <row r="200" spans="2:3" x14ac:dyDescent="0.4">
      <c r="B200" s="56"/>
      <c r="C200" s="57"/>
    </row>
    <row r="201" spans="2:3" x14ac:dyDescent="0.4">
      <c r="B201" s="56"/>
      <c r="C201" s="57"/>
    </row>
    <row r="202" spans="2:3" x14ac:dyDescent="0.4">
      <c r="B202" s="56"/>
      <c r="C202" s="57"/>
    </row>
    <row r="203" spans="2:3" x14ac:dyDescent="0.4">
      <c r="B203" s="56"/>
      <c r="C203" s="57"/>
    </row>
    <row r="204" spans="2:3" x14ac:dyDescent="0.4">
      <c r="B204" s="56"/>
      <c r="C204" s="57"/>
    </row>
    <row r="205" spans="2:3" x14ac:dyDescent="0.4">
      <c r="B205" s="56"/>
      <c r="C205" s="57"/>
    </row>
    <row r="206" spans="2:3" x14ac:dyDescent="0.4">
      <c r="B206" s="56"/>
      <c r="C206" s="57"/>
    </row>
    <row r="207" spans="2:3" x14ac:dyDescent="0.4">
      <c r="B207" s="56"/>
      <c r="C207" s="57"/>
    </row>
    <row r="208" spans="2:3" x14ac:dyDescent="0.4">
      <c r="B208" s="56"/>
      <c r="C208" s="57"/>
    </row>
    <row r="209" spans="2:3" x14ac:dyDescent="0.4">
      <c r="B209" s="56"/>
      <c r="C209" s="57"/>
    </row>
    <row r="210" spans="2:3" x14ac:dyDescent="0.4">
      <c r="B210" s="56"/>
      <c r="C210" s="57"/>
    </row>
    <row r="211" spans="2:3" x14ac:dyDescent="0.4">
      <c r="B211" s="56"/>
      <c r="C211" s="57"/>
    </row>
    <row r="212" spans="2:3" x14ac:dyDescent="0.4">
      <c r="B212" s="56"/>
      <c r="C212" s="57"/>
    </row>
    <row r="213" spans="2:3" x14ac:dyDescent="0.4">
      <c r="B213" s="56"/>
      <c r="C213" s="57"/>
    </row>
    <row r="214" spans="2:3" x14ac:dyDescent="0.4">
      <c r="B214" s="56"/>
      <c r="C214" s="57"/>
    </row>
    <row r="215" spans="2:3" x14ac:dyDescent="0.4">
      <c r="B215" s="56"/>
      <c r="C215" s="57"/>
    </row>
    <row r="216" spans="2:3" x14ac:dyDescent="0.4">
      <c r="B216" s="56"/>
      <c r="C216" s="57"/>
    </row>
    <row r="217" spans="2:3" x14ac:dyDescent="0.4">
      <c r="B217" s="56"/>
      <c r="C217" s="57"/>
    </row>
    <row r="218" spans="2:3" x14ac:dyDescent="0.4">
      <c r="B218" s="56"/>
      <c r="C218" s="57"/>
    </row>
    <row r="219" spans="2:3" x14ac:dyDescent="0.4">
      <c r="B219" s="56"/>
      <c r="C219" s="57"/>
    </row>
    <row r="220" spans="2:3" x14ac:dyDescent="0.4">
      <c r="B220" s="56"/>
      <c r="C220" s="57"/>
    </row>
    <row r="221" spans="2:3" x14ac:dyDescent="0.4">
      <c r="B221" s="56"/>
      <c r="C221" s="57"/>
    </row>
    <row r="222" spans="2:3" x14ac:dyDescent="0.4">
      <c r="B222" s="56"/>
      <c r="C222" s="57"/>
    </row>
    <row r="223" spans="2:3" x14ac:dyDescent="0.4">
      <c r="B223" s="56"/>
      <c r="C223" s="57"/>
    </row>
    <row r="224" spans="2:3" x14ac:dyDescent="0.4">
      <c r="B224" s="56"/>
      <c r="C224" s="57"/>
    </row>
    <row r="225" spans="2:3" x14ac:dyDescent="0.4">
      <c r="B225" s="56"/>
      <c r="C225" s="57"/>
    </row>
    <row r="226" spans="2:3" x14ac:dyDescent="0.4">
      <c r="B226" s="56"/>
      <c r="C226" s="57"/>
    </row>
    <row r="227" spans="2:3" x14ac:dyDescent="0.4">
      <c r="B227" s="56"/>
      <c r="C227" s="57"/>
    </row>
    <row r="228" spans="2:3" x14ac:dyDescent="0.4">
      <c r="B228" s="56"/>
      <c r="C228" s="57"/>
    </row>
    <row r="229" spans="2:3" x14ac:dyDescent="0.4">
      <c r="B229" s="56"/>
      <c r="C229" s="57"/>
    </row>
    <row r="230" spans="2:3" x14ac:dyDescent="0.4">
      <c r="B230" s="56"/>
      <c r="C230" s="57"/>
    </row>
    <row r="231" spans="2:3" x14ac:dyDescent="0.4">
      <c r="B231" s="56"/>
      <c r="C231" s="57"/>
    </row>
    <row r="232" spans="2:3" x14ac:dyDescent="0.4">
      <c r="B232" s="56"/>
      <c r="C232" s="57"/>
    </row>
    <row r="233" spans="2:3" x14ac:dyDescent="0.4">
      <c r="B233" s="56"/>
      <c r="C233" s="57"/>
    </row>
    <row r="234" spans="2:3" x14ac:dyDescent="0.4">
      <c r="B234" s="56"/>
      <c r="C234" s="57"/>
    </row>
    <row r="235" spans="2:3" x14ac:dyDescent="0.4">
      <c r="B235" s="56"/>
      <c r="C235" s="57"/>
    </row>
    <row r="236" spans="2:3" x14ac:dyDescent="0.4">
      <c r="B236" s="56"/>
      <c r="C236" s="57"/>
    </row>
    <row r="237" spans="2:3" x14ac:dyDescent="0.4">
      <c r="B237" s="56"/>
      <c r="C237" s="57"/>
    </row>
    <row r="238" spans="2:3" x14ac:dyDescent="0.4">
      <c r="B238" s="56"/>
      <c r="C238" s="57"/>
    </row>
    <row r="239" spans="2:3" x14ac:dyDescent="0.4">
      <c r="B239" s="56"/>
      <c r="C239" s="57"/>
    </row>
    <row r="240" spans="2:3" x14ac:dyDescent="0.4">
      <c r="B240" s="56"/>
      <c r="C240" s="57"/>
    </row>
    <row r="241" spans="2:3" x14ac:dyDescent="0.4">
      <c r="B241" s="56"/>
      <c r="C241" s="57"/>
    </row>
    <row r="242" spans="2:3" x14ac:dyDescent="0.4">
      <c r="B242" s="56"/>
      <c r="C242" s="57"/>
    </row>
    <row r="243" spans="2:3" x14ac:dyDescent="0.4">
      <c r="B243" s="56"/>
      <c r="C243" s="57"/>
    </row>
    <row r="244" spans="2:3" x14ac:dyDescent="0.4">
      <c r="B244" s="56"/>
      <c r="C244" s="57"/>
    </row>
    <row r="245" spans="2:3" x14ac:dyDescent="0.4">
      <c r="B245" s="56"/>
      <c r="C245" s="57"/>
    </row>
    <row r="246" spans="2:3" x14ac:dyDescent="0.4">
      <c r="B246" s="56"/>
      <c r="C246" s="57"/>
    </row>
    <row r="247" spans="2:3" x14ac:dyDescent="0.4">
      <c r="B247" s="56"/>
      <c r="C247" s="57"/>
    </row>
    <row r="248" spans="2:3" x14ac:dyDescent="0.4">
      <c r="B248" s="56"/>
      <c r="C248" s="57"/>
    </row>
    <row r="249" spans="2:3" x14ac:dyDescent="0.4">
      <c r="B249" s="56"/>
      <c r="C249" s="57"/>
    </row>
    <row r="250" spans="2:3" x14ac:dyDescent="0.4">
      <c r="B250" s="56"/>
      <c r="C250" s="57"/>
    </row>
    <row r="251" spans="2:3" x14ac:dyDescent="0.4">
      <c r="B251" s="56"/>
      <c r="C251" s="57"/>
    </row>
    <row r="252" spans="2:3" x14ac:dyDescent="0.4">
      <c r="B252" s="56"/>
      <c r="C252" s="57"/>
    </row>
    <row r="253" spans="2:3" x14ac:dyDescent="0.4">
      <c r="B253" s="56"/>
      <c r="C253" s="57"/>
    </row>
    <row r="254" spans="2:3" x14ac:dyDescent="0.4">
      <c r="B254" s="56"/>
      <c r="C254" s="57"/>
    </row>
    <row r="255" spans="2:3" x14ac:dyDescent="0.4">
      <c r="B255" s="56"/>
      <c r="C255" s="57"/>
    </row>
    <row r="256" spans="2:3" x14ac:dyDescent="0.4">
      <c r="B256" s="56"/>
      <c r="C256" s="57"/>
    </row>
    <row r="257" spans="2:3" x14ac:dyDescent="0.4">
      <c r="B257" s="56"/>
      <c r="C257" s="57"/>
    </row>
    <row r="258" spans="2:3" x14ac:dyDescent="0.4">
      <c r="B258" s="56"/>
      <c r="C258" s="57"/>
    </row>
    <row r="259" spans="2:3" x14ac:dyDescent="0.4">
      <c r="B259" s="56"/>
      <c r="C259" s="57"/>
    </row>
    <row r="260" spans="2:3" x14ac:dyDescent="0.4">
      <c r="B260" s="56"/>
      <c r="C260" s="57"/>
    </row>
    <row r="261" spans="2:3" x14ac:dyDescent="0.4">
      <c r="B261" s="56"/>
      <c r="C261" s="57"/>
    </row>
    <row r="262" spans="2:3" x14ac:dyDescent="0.4">
      <c r="B262" s="56"/>
      <c r="C262" s="57"/>
    </row>
    <row r="263" spans="2:3" x14ac:dyDescent="0.4">
      <c r="B263" s="56"/>
      <c r="C263" s="57"/>
    </row>
    <row r="264" spans="2:3" x14ac:dyDescent="0.4">
      <c r="B264" s="56"/>
      <c r="C264" s="57"/>
    </row>
    <row r="265" spans="2:3" x14ac:dyDescent="0.4">
      <c r="B265" s="56"/>
      <c r="C265" s="57"/>
    </row>
    <row r="266" spans="2:3" x14ac:dyDescent="0.4">
      <c r="B266" s="56"/>
      <c r="C266" s="57"/>
    </row>
    <row r="267" spans="2:3" x14ac:dyDescent="0.4">
      <c r="B267" s="56"/>
      <c r="C267" s="57"/>
    </row>
    <row r="268" spans="2:3" x14ac:dyDescent="0.4">
      <c r="B268" s="56"/>
      <c r="C268" s="57"/>
    </row>
    <row r="269" spans="2:3" x14ac:dyDescent="0.4">
      <c r="B269" s="56"/>
      <c r="C269" s="57"/>
    </row>
    <row r="270" spans="2:3" x14ac:dyDescent="0.4">
      <c r="B270" s="56"/>
      <c r="C270" s="57"/>
    </row>
    <row r="271" spans="2:3" x14ac:dyDescent="0.4">
      <c r="B271" s="56"/>
      <c r="C271" s="57"/>
    </row>
    <row r="272" spans="2:3" x14ac:dyDescent="0.4">
      <c r="B272" s="56"/>
      <c r="C272" s="57"/>
    </row>
    <row r="273" spans="2:3" x14ac:dyDescent="0.4">
      <c r="B273" s="56"/>
      <c r="C273" s="57"/>
    </row>
    <row r="274" spans="2:3" x14ac:dyDescent="0.4">
      <c r="B274" s="56"/>
      <c r="C274" s="57"/>
    </row>
    <row r="275" spans="2:3" x14ac:dyDescent="0.4">
      <c r="B275" s="56"/>
      <c r="C275" s="57"/>
    </row>
    <row r="276" spans="2:3" x14ac:dyDescent="0.4">
      <c r="B276" s="56"/>
      <c r="C276" s="57"/>
    </row>
    <row r="277" spans="2:3" x14ac:dyDescent="0.4">
      <c r="B277" s="56"/>
      <c r="C277" s="57"/>
    </row>
    <row r="278" spans="2:3" x14ac:dyDescent="0.4">
      <c r="B278" s="56"/>
      <c r="C278" s="57"/>
    </row>
    <row r="279" spans="2:3" x14ac:dyDescent="0.4">
      <c r="B279" s="56"/>
      <c r="C279" s="57"/>
    </row>
    <row r="280" spans="2:3" x14ac:dyDescent="0.4">
      <c r="B280" s="56"/>
      <c r="C280" s="57"/>
    </row>
    <row r="281" spans="2:3" x14ac:dyDescent="0.4">
      <c r="B281" s="56"/>
      <c r="C281" s="57"/>
    </row>
    <row r="282" spans="2:3" x14ac:dyDescent="0.4">
      <c r="B282" s="56"/>
      <c r="C282" s="57"/>
    </row>
    <row r="283" spans="2:3" x14ac:dyDescent="0.4">
      <c r="B283" s="56"/>
      <c r="C283" s="57"/>
    </row>
    <row r="284" spans="2:3" x14ac:dyDescent="0.4">
      <c r="B284" s="56"/>
      <c r="C284" s="57"/>
    </row>
    <row r="285" spans="2:3" x14ac:dyDescent="0.4">
      <c r="B285" s="56"/>
      <c r="C285" s="57"/>
    </row>
    <row r="286" spans="2:3" x14ac:dyDescent="0.4">
      <c r="B286" s="56"/>
      <c r="C286" s="57"/>
    </row>
    <row r="287" spans="2:3" x14ac:dyDescent="0.4">
      <c r="B287" s="56"/>
      <c r="C287" s="57"/>
    </row>
    <row r="288" spans="2:3" x14ac:dyDescent="0.4">
      <c r="B288" s="56"/>
      <c r="C288" s="57"/>
    </row>
    <row r="289" spans="2:3" x14ac:dyDescent="0.4">
      <c r="B289" s="56"/>
      <c r="C289" s="57"/>
    </row>
    <row r="290" spans="2:3" x14ac:dyDescent="0.4">
      <c r="B290" s="56"/>
      <c r="C290" s="57"/>
    </row>
    <row r="291" spans="2:3" x14ac:dyDescent="0.4">
      <c r="B291" s="56"/>
      <c r="C291" s="57"/>
    </row>
    <row r="292" spans="2:3" x14ac:dyDescent="0.4">
      <c r="B292" s="56"/>
      <c r="C292" s="57"/>
    </row>
    <row r="293" spans="2:3" x14ac:dyDescent="0.4">
      <c r="B293" s="56"/>
      <c r="C293" s="57"/>
    </row>
    <row r="294" spans="2:3" x14ac:dyDescent="0.4">
      <c r="B294" s="56"/>
      <c r="C294" s="57"/>
    </row>
    <row r="295" spans="2:3" x14ac:dyDescent="0.4">
      <c r="B295" s="56"/>
      <c r="C295" s="57"/>
    </row>
    <row r="296" spans="2:3" x14ac:dyDescent="0.4">
      <c r="B296" s="56"/>
      <c r="C296" s="57"/>
    </row>
    <row r="297" spans="2:3" x14ac:dyDescent="0.4">
      <c r="B297" s="56"/>
      <c r="C297" s="57"/>
    </row>
    <row r="298" spans="2:3" x14ac:dyDescent="0.4">
      <c r="B298" s="56"/>
      <c r="C298" s="57"/>
    </row>
    <row r="299" spans="2:3" x14ac:dyDescent="0.4">
      <c r="B299" s="56"/>
      <c r="C299" s="57"/>
    </row>
    <row r="300" spans="2:3" x14ac:dyDescent="0.4">
      <c r="B300" s="56"/>
      <c r="C300" s="57"/>
    </row>
    <row r="301" spans="2:3" x14ac:dyDescent="0.4">
      <c r="B301" s="56"/>
      <c r="C301" s="57"/>
    </row>
    <row r="302" spans="2:3" x14ac:dyDescent="0.4">
      <c r="B302" s="56"/>
      <c r="C302" s="57"/>
    </row>
    <row r="303" spans="2:3" x14ac:dyDescent="0.4">
      <c r="B303" s="56"/>
      <c r="C303" s="57"/>
    </row>
    <row r="304" spans="2:3" x14ac:dyDescent="0.4">
      <c r="B304" s="56"/>
      <c r="C304" s="57"/>
    </row>
    <row r="305" spans="2:3" x14ac:dyDescent="0.4">
      <c r="B305" s="56"/>
      <c r="C305" s="57"/>
    </row>
    <row r="306" spans="2:3" x14ac:dyDescent="0.4">
      <c r="B306" s="56"/>
      <c r="C306" s="57"/>
    </row>
    <row r="307" spans="2:3" x14ac:dyDescent="0.4">
      <c r="B307" s="56"/>
      <c r="C307" s="57"/>
    </row>
    <row r="308" spans="2:3" x14ac:dyDescent="0.4">
      <c r="B308" s="56"/>
      <c r="C308" s="57"/>
    </row>
    <row r="309" spans="2:3" x14ac:dyDescent="0.4">
      <c r="B309" s="56"/>
      <c r="C309" s="57"/>
    </row>
    <row r="310" spans="2:3" x14ac:dyDescent="0.4">
      <c r="B310" s="56"/>
      <c r="C310" s="57"/>
    </row>
    <row r="311" spans="2:3" x14ac:dyDescent="0.4">
      <c r="B311" s="56"/>
      <c r="C311" s="57"/>
    </row>
    <row r="312" spans="2:3" x14ac:dyDescent="0.4">
      <c r="B312" s="56"/>
      <c r="C312" s="57"/>
    </row>
    <row r="313" spans="2:3" x14ac:dyDescent="0.4">
      <c r="B313" s="56"/>
      <c r="C313" s="57"/>
    </row>
    <row r="314" spans="2:3" x14ac:dyDescent="0.4">
      <c r="B314" s="56"/>
      <c r="C314" s="57"/>
    </row>
    <row r="315" spans="2:3" x14ac:dyDescent="0.4">
      <c r="B315" s="56"/>
      <c r="C315" s="57"/>
    </row>
    <row r="316" spans="2:3" x14ac:dyDescent="0.4">
      <c r="B316" s="56"/>
      <c r="C316" s="57"/>
    </row>
    <row r="317" spans="2:3" x14ac:dyDescent="0.4">
      <c r="B317" s="56"/>
      <c r="C317" s="57"/>
    </row>
    <row r="318" spans="2:3" x14ac:dyDescent="0.4">
      <c r="B318" s="56"/>
      <c r="C318" s="57"/>
    </row>
    <row r="319" spans="2:3" x14ac:dyDescent="0.4">
      <c r="B319" s="56"/>
      <c r="C319" s="57"/>
    </row>
    <row r="320" spans="2:3" x14ac:dyDescent="0.4">
      <c r="B320" s="56"/>
      <c r="C320" s="57"/>
    </row>
    <row r="321" spans="2:3" x14ac:dyDescent="0.4">
      <c r="B321" s="56"/>
      <c r="C321" s="57"/>
    </row>
    <row r="322" spans="2:3" x14ac:dyDescent="0.4">
      <c r="B322" s="56"/>
      <c r="C322" s="57"/>
    </row>
    <row r="323" spans="2:3" x14ac:dyDescent="0.4">
      <c r="B323" s="56"/>
      <c r="C323" s="57"/>
    </row>
    <row r="324" spans="2:3" x14ac:dyDescent="0.4">
      <c r="B324" s="56"/>
      <c r="C324" s="57"/>
    </row>
    <row r="325" spans="2:3" x14ac:dyDescent="0.4">
      <c r="B325" s="56"/>
      <c r="C325" s="57"/>
    </row>
    <row r="326" spans="2:3" x14ac:dyDescent="0.4">
      <c r="B326" s="56"/>
      <c r="C326" s="57"/>
    </row>
    <row r="327" spans="2:3" x14ac:dyDescent="0.4">
      <c r="B327" s="56"/>
      <c r="C327" s="57"/>
    </row>
    <row r="328" spans="2:3" x14ac:dyDescent="0.4">
      <c r="B328" s="56"/>
      <c r="C328" s="57"/>
    </row>
    <row r="329" spans="2:3" x14ac:dyDescent="0.4">
      <c r="B329" s="56"/>
      <c r="C329" s="57"/>
    </row>
    <row r="330" spans="2:3" x14ac:dyDescent="0.4">
      <c r="B330" s="56"/>
      <c r="C330" s="57"/>
    </row>
    <row r="331" spans="2:3" x14ac:dyDescent="0.4">
      <c r="B331" s="56"/>
      <c r="C331" s="57"/>
    </row>
    <row r="332" spans="2:3" x14ac:dyDescent="0.4">
      <c r="B332" s="56"/>
      <c r="C332" s="57"/>
    </row>
    <row r="333" spans="2:3" x14ac:dyDescent="0.4">
      <c r="B333" s="56"/>
      <c r="C333" s="57"/>
    </row>
    <row r="334" spans="2:3" x14ac:dyDescent="0.4">
      <c r="B334" s="56"/>
      <c r="C334" s="57"/>
    </row>
    <row r="335" spans="2:3" x14ac:dyDescent="0.4">
      <c r="B335" s="56"/>
      <c r="C335" s="57"/>
    </row>
    <row r="336" spans="2:3" x14ac:dyDescent="0.4">
      <c r="B336" s="56"/>
      <c r="C336" s="57"/>
    </row>
    <row r="337" spans="2:3" x14ac:dyDescent="0.4">
      <c r="B337" s="56"/>
      <c r="C337" s="57"/>
    </row>
    <row r="338" spans="2:3" x14ac:dyDescent="0.4">
      <c r="B338" s="56"/>
      <c r="C338" s="57"/>
    </row>
    <row r="339" spans="2:3" x14ac:dyDescent="0.4">
      <c r="B339" s="56"/>
      <c r="C339" s="57"/>
    </row>
    <row r="340" spans="2:3" x14ac:dyDescent="0.4">
      <c r="B340" s="56"/>
      <c r="C340" s="57"/>
    </row>
    <row r="341" spans="2:3" x14ac:dyDescent="0.4">
      <c r="B341" s="56"/>
      <c r="C341" s="57"/>
    </row>
    <row r="342" spans="2:3" x14ac:dyDescent="0.4">
      <c r="B342" s="56"/>
      <c r="C342" s="57"/>
    </row>
    <row r="343" spans="2:3" x14ac:dyDescent="0.4">
      <c r="B343" s="56"/>
      <c r="C343" s="57"/>
    </row>
    <row r="344" spans="2:3" x14ac:dyDescent="0.4">
      <c r="B344" s="56"/>
      <c r="C344" s="57"/>
    </row>
    <row r="345" spans="2:3" x14ac:dyDescent="0.4">
      <c r="B345" s="56"/>
      <c r="C345" s="57"/>
    </row>
    <row r="346" spans="2:3" x14ac:dyDescent="0.4">
      <c r="B346" s="56"/>
      <c r="C346" s="57"/>
    </row>
    <row r="347" spans="2:3" x14ac:dyDescent="0.4">
      <c r="B347" s="56"/>
      <c r="C347" s="57"/>
    </row>
    <row r="348" spans="2:3" x14ac:dyDescent="0.4">
      <c r="B348" s="56"/>
      <c r="C348" s="57"/>
    </row>
    <row r="349" spans="2:3" x14ac:dyDescent="0.4">
      <c r="B349" s="56"/>
      <c r="C349" s="57"/>
    </row>
    <row r="350" spans="2:3" x14ac:dyDescent="0.4">
      <c r="B350" s="56"/>
      <c r="C350" s="57"/>
    </row>
    <row r="351" spans="2:3" x14ac:dyDescent="0.4">
      <c r="B351" s="56"/>
      <c r="C351" s="57"/>
    </row>
    <row r="352" spans="2:3" x14ac:dyDescent="0.4">
      <c r="B352" s="56"/>
      <c r="C352" s="57"/>
    </row>
    <row r="353" spans="2:3" x14ac:dyDescent="0.4">
      <c r="B353" s="56"/>
      <c r="C353" s="57"/>
    </row>
    <row r="354" spans="2:3" x14ac:dyDescent="0.4">
      <c r="B354" s="56"/>
      <c r="C354" s="57"/>
    </row>
    <row r="355" spans="2:3" x14ac:dyDescent="0.4">
      <c r="B355" s="56"/>
      <c r="C355" s="57"/>
    </row>
    <row r="356" spans="2:3" x14ac:dyDescent="0.4">
      <c r="B356" s="56"/>
      <c r="C356" s="57"/>
    </row>
    <row r="357" spans="2:3" x14ac:dyDescent="0.4">
      <c r="B357" s="56"/>
      <c r="C357" s="57"/>
    </row>
    <row r="358" spans="2:3" x14ac:dyDescent="0.4">
      <c r="B358" s="56"/>
      <c r="C358" s="57"/>
    </row>
    <row r="359" spans="2:3" x14ac:dyDescent="0.4">
      <c r="B359" s="56"/>
      <c r="C359" s="57"/>
    </row>
    <row r="360" spans="2:3" x14ac:dyDescent="0.4">
      <c r="B360" s="56"/>
      <c r="C360" s="57"/>
    </row>
    <row r="361" spans="2:3" x14ac:dyDescent="0.4">
      <c r="B361" s="56"/>
      <c r="C361" s="57"/>
    </row>
    <row r="362" spans="2:3" x14ac:dyDescent="0.4">
      <c r="B362" s="56"/>
      <c r="C362" s="57"/>
    </row>
    <row r="363" spans="2:3" x14ac:dyDescent="0.4">
      <c r="B363" s="56"/>
      <c r="C363" s="57"/>
    </row>
    <row r="364" spans="2:3" x14ac:dyDescent="0.4">
      <c r="B364" s="56"/>
      <c r="C364" s="57"/>
    </row>
    <row r="365" spans="2:3" x14ac:dyDescent="0.4">
      <c r="B365" s="56"/>
      <c r="C365" s="57"/>
    </row>
    <row r="366" spans="2:3" x14ac:dyDescent="0.4">
      <c r="B366" s="56"/>
      <c r="C366" s="57"/>
    </row>
    <row r="367" spans="2:3" x14ac:dyDescent="0.4">
      <c r="B367" s="56"/>
      <c r="C367" s="57"/>
    </row>
    <row r="368" spans="2:3" x14ac:dyDescent="0.4">
      <c r="B368" s="56"/>
      <c r="C368" s="57"/>
    </row>
    <row r="369" spans="2:3" x14ac:dyDescent="0.4">
      <c r="B369" s="56"/>
      <c r="C369" s="57"/>
    </row>
    <row r="370" spans="2:3" x14ac:dyDescent="0.4">
      <c r="B370" s="56"/>
      <c r="C370" s="57"/>
    </row>
    <row r="371" spans="2:3" x14ac:dyDescent="0.4">
      <c r="B371" s="56"/>
      <c r="C371" s="57"/>
    </row>
    <row r="372" spans="2:3" x14ac:dyDescent="0.4">
      <c r="B372" s="56"/>
      <c r="C372" s="57"/>
    </row>
    <row r="373" spans="2:3" x14ac:dyDescent="0.4">
      <c r="B373" s="56"/>
      <c r="C373" s="57"/>
    </row>
    <row r="374" spans="2:3" x14ac:dyDescent="0.4">
      <c r="B374" s="56"/>
      <c r="C374" s="57"/>
    </row>
    <row r="375" spans="2:3" x14ac:dyDescent="0.4">
      <c r="B375" s="56"/>
      <c r="C375" s="57"/>
    </row>
    <row r="376" spans="2:3" x14ac:dyDescent="0.4">
      <c r="B376" s="56"/>
      <c r="C376" s="57"/>
    </row>
    <row r="377" spans="2:3" x14ac:dyDescent="0.4">
      <c r="B377" s="56"/>
      <c r="C377" s="57"/>
    </row>
    <row r="378" spans="2:3" x14ac:dyDescent="0.4">
      <c r="B378" s="56"/>
      <c r="C378" s="57"/>
    </row>
    <row r="379" spans="2:3" x14ac:dyDescent="0.4">
      <c r="B379" s="56"/>
      <c r="C379" s="57"/>
    </row>
    <row r="380" spans="2:3" x14ac:dyDescent="0.4">
      <c r="B380" s="56"/>
      <c r="C380" s="57"/>
    </row>
    <row r="381" spans="2:3" x14ac:dyDescent="0.4">
      <c r="B381" s="56"/>
      <c r="C381" s="57"/>
    </row>
    <row r="382" spans="2:3" x14ac:dyDescent="0.4">
      <c r="B382" s="56"/>
      <c r="C382" s="57"/>
    </row>
    <row r="383" spans="2:3" x14ac:dyDescent="0.4">
      <c r="B383" s="56"/>
      <c r="C383" s="57"/>
    </row>
    <row r="384" spans="2:3" x14ac:dyDescent="0.4">
      <c r="B384" s="56"/>
      <c r="C384" s="57"/>
    </row>
    <row r="385" spans="2:3" x14ac:dyDescent="0.4">
      <c r="B385" s="56"/>
      <c r="C385" s="57"/>
    </row>
    <row r="386" spans="2:3" x14ac:dyDescent="0.4">
      <c r="B386" s="56"/>
      <c r="C386" s="57"/>
    </row>
    <row r="387" spans="2:3" x14ac:dyDescent="0.4">
      <c r="B387" s="56"/>
      <c r="C387" s="57"/>
    </row>
    <row r="388" spans="2:3" x14ac:dyDescent="0.4">
      <c r="B388" s="56"/>
      <c r="C388" s="57"/>
    </row>
    <row r="389" spans="2:3" x14ac:dyDescent="0.4">
      <c r="B389" s="56"/>
      <c r="C389" s="57"/>
    </row>
    <row r="390" spans="2:3" x14ac:dyDescent="0.4">
      <c r="B390" s="56"/>
      <c r="C390" s="57"/>
    </row>
    <row r="391" spans="2:3" x14ac:dyDescent="0.4">
      <c r="B391" s="56"/>
      <c r="C391" s="57"/>
    </row>
    <row r="392" spans="2:3" x14ac:dyDescent="0.4">
      <c r="B392" s="56"/>
      <c r="C392" s="57"/>
    </row>
    <row r="393" spans="2:3" x14ac:dyDescent="0.4">
      <c r="B393" s="56"/>
      <c r="C393" s="57"/>
    </row>
    <row r="394" spans="2:3" x14ac:dyDescent="0.4">
      <c r="B394" s="56"/>
      <c r="C394" s="57"/>
    </row>
    <row r="395" spans="2:3" x14ac:dyDescent="0.4">
      <c r="B395" s="56"/>
      <c r="C395" s="57"/>
    </row>
    <row r="396" spans="2:3" x14ac:dyDescent="0.4">
      <c r="B396" s="56"/>
      <c r="C396" s="57"/>
    </row>
    <row r="397" spans="2:3" x14ac:dyDescent="0.4">
      <c r="B397" s="56"/>
      <c r="C397" s="57"/>
    </row>
    <row r="398" spans="2:3" x14ac:dyDescent="0.4">
      <c r="B398" s="56"/>
      <c r="C398" s="57"/>
    </row>
    <row r="399" spans="2:3" x14ac:dyDescent="0.4">
      <c r="B399" s="56"/>
      <c r="C399" s="57"/>
    </row>
    <row r="400" spans="2:3" x14ac:dyDescent="0.4">
      <c r="B400" s="56"/>
      <c r="C400" s="57"/>
    </row>
    <row r="401" spans="2:3" x14ac:dyDescent="0.4">
      <c r="B401" s="56"/>
      <c r="C401" s="57"/>
    </row>
    <row r="402" spans="2:3" x14ac:dyDescent="0.4">
      <c r="B402" s="56"/>
      <c r="C402" s="57"/>
    </row>
    <row r="403" spans="2:3" x14ac:dyDescent="0.4">
      <c r="B403" s="56"/>
      <c r="C403" s="57"/>
    </row>
    <row r="404" spans="2:3" x14ac:dyDescent="0.4">
      <c r="B404" s="56"/>
      <c r="C404" s="57"/>
    </row>
    <row r="405" spans="2:3" x14ac:dyDescent="0.4">
      <c r="B405" s="56"/>
      <c r="C405" s="57"/>
    </row>
    <row r="406" spans="2:3" x14ac:dyDescent="0.4">
      <c r="B406" s="56"/>
      <c r="C406" s="57"/>
    </row>
    <row r="407" spans="2:3" x14ac:dyDescent="0.4">
      <c r="B407" s="56"/>
      <c r="C407" s="57"/>
    </row>
    <row r="408" spans="2:3" x14ac:dyDescent="0.4">
      <c r="B408" s="56"/>
      <c r="C408" s="57"/>
    </row>
    <row r="409" spans="2:3" x14ac:dyDescent="0.4">
      <c r="B409" s="56"/>
      <c r="C409" s="57"/>
    </row>
    <row r="410" spans="2:3" x14ac:dyDescent="0.4">
      <c r="B410" s="56"/>
      <c r="C410" s="57"/>
    </row>
    <row r="411" spans="2:3" x14ac:dyDescent="0.4">
      <c r="B411" s="56"/>
      <c r="C411" s="57"/>
    </row>
    <row r="412" spans="2:3" x14ac:dyDescent="0.4">
      <c r="B412" s="56"/>
      <c r="C412" s="57"/>
    </row>
    <row r="413" spans="2:3" x14ac:dyDescent="0.4">
      <c r="B413" s="56"/>
      <c r="C413" s="57"/>
    </row>
    <row r="414" spans="2:3" x14ac:dyDescent="0.4">
      <c r="B414" s="56"/>
      <c r="C414" s="57"/>
    </row>
    <row r="415" spans="2:3" x14ac:dyDescent="0.4">
      <c r="B415" s="56"/>
      <c r="C415" s="57"/>
    </row>
    <row r="416" spans="2:3" x14ac:dyDescent="0.4">
      <c r="B416" s="56"/>
      <c r="C416" s="57"/>
    </row>
    <row r="417" spans="2:3" x14ac:dyDescent="0.4">
      <c r="B417" s="56"/>
      <c r="C417" s="57"/>
    </row>
    <row r="418" spans="2:3" x14ac:dyDescent="0.4">
      <c r="B418" s="56"/>
      <c r="C418" s="57"/>
    </row>
    <row r="419" spans="2:3" x14ac:dyDescent="0.4">
      <c r="B419" s="56"/>
      <c r="C419" s="57"/>
    </row>
    <row r="420" spans="2:3" x14ac:dyDescent="0.4">
      <c r="B420" s="56"/>
      <c r="C420" s="57"/>
    </row>
    <row r="421" spans="2:3" x14ac:dyDescent="0.4">
      <c r="B421" s="56"/>
      <c r="C421" s="57"/>
    </row>
    <row r="422" spans="2:3" x14ac:dyDescent="0.4">
      <c r="B422" s="56"/>
      <c r="C422" s="57"/>
    </row>
    <row r="423" spans="2:3" x14ac:dyDescent="0.4">
      <c r="B423" s="56"/>
      <c r="C423" s="57"/>
    </row>
    <row r="424" spans="2:3" x14ac:dyDescent="0.4">
      <c r="B424" s="56"/>
      <c r="C424" s="57"/>
    </row>
    <row r="425" spans="2:3" x14ac:dyDescent="0.4">
      <c r="B425" s="56"/>
      <c r="C425" s="57"/>
    </row>
    <row r="426" spans="2:3" x14ac:dyDescent="0.4">
      <c r="B426" s="56"/>
      <c r="C426" s="57"/>
    </row>
    <row r="427" spans="2:3" x14ac:dyDescent="0.4">
      <c r="B427" s="56"/>
      <c r="C427" s="57"/>
    </row>
    <row r="428" spans="2:3" x14ac:dyDescent="0.4">
      <c r="B428" s="56"/>
      <c r="C428" s="57"/>
    </row>
    <row r="429" spans="2:3" x14ac:dyDescent="0.4">
      <c r="B429" s="56"/>
      <c r="C429" s="57"/>
    </row>
    <row r="430" spans="2:3" x14ac:dyDescent="0.4">
      <c r="B430" s="56"/>
      <c r="C430" s="57"/>
    </row>
    <row r="431" spans="2:3" x14ac:dyDescent="0.4">
      <c r="B431" s="56"/>
      <c r="C431" s="57"/>
    </row>
    <row r="432" spans="2:3" x14ac:dyDescent="0.4">
      <c r="B432" s="56"/>
      <c r="C432" s="57"/>
    </row>
    <row r="433" spans="2:3" x14ac:dyDescent="0.4">
      <c r="B433" s="56"/>
      <c r="C433" s="57"/>
    </row>
    <row r="434" spans="2:3" x14ac:dyDescent="0.4">
      <c r="B434" s="56"/>
      <c r="C434" s="57"/>
    </row>
    <row r="435" spans="2:3" x14ac:dyDescent="0.4">
      <c r="B435" s="56"/>
      <c r="C435" s="57"/>
    </row>
    <row r="436" spans="2:3" x14ac:dyDescent="0.4">
      <c r="B436" s="56"/>
      <c r="C436" s="57"/>
    </row>
    <row r="437" spans="2:3" x14ac:dyDescent="0.4">
      <c r="B437" s="56"/>
      <c r="C437" s="57"/>
    </row>
    <row r="438" spans="2:3" x14ac:dyDescent="0.4">
      <c r="B438" s="56"/>
      <c r="C438" s="57"/>
    </row>
    <row r="439" spans="2:3" x14ac:dyDescent="0.4">
      <c r="B439" s="56"/>
      <c r="C439" s="57"/>
    </row>
    <row r="440" spans="2:3" x14ac:dyDescent="0.4">
      <c r="B440" s="56"/>
      <c r="C440" s="57"/>
    </row>
    <row r="441" spans="2:3" x14ac:dyDescent="0.4">
      <c r="B441" s="56"/>
      <c r="C441" s="57"/>
    </row>
    <row r="442" spans="2:3" x14ac:dyDescent="0.4">
      <c r="B442" s="56"/>
      <c r="C442" s="57"/>
    </row>
    <row r="443" spans="2:3" x14ac:dyDescent="0.4">
      <c r="B443" s="56"/>
      <c r="C443" s="57"/>
    </row>
    <row r="444" spans="2:3" x14ac:dyDescent="0.4">
      <c r="B444" s="56"/>
      <c r="C444" s="57"/>
    </row>
    <row r="445" spans="2:3" x14ac:dyDescent="0.4">
      <c r="B445" s="56"/>
      <c r="C445" s="57"/>
    </row>
    <row r="446" spans="2:3" x14ac:dyDescent="0.4">
      <c r="B446" s="56"/>
      <c r="C446" s="57"/>
    </row>
    <row r="447" spans="2:3" x14ac:dyDescent="0.4">
      <c r="B447" s="56"/>
      <c r="C447" s="57"/>
    </row>
    <row r="448" spans="2:3" x14ac:dyDescent="0.4">
      <c r="B448" s="56"/>
      <c r="C448" s="57"/>
    </row>
    <row r="449" spans="2:3" x14ac:dyDescent="0.4">
      <c r="B449" s="56"/>
      <c r="C449" s="57"/>
    </row>
    <row r="450" spans="2:3" x14ac:dyDescent="0.4">
      <c r="B450" s="56"/>
      <c r="C450" s="57"/>
    </row>
    <row r="451" spans="2:3" x14ac:dyDescent="0.4">
      <c r="B451" s="56"/>
      <c r="C451" s="57"/>
    </row>
    <row r="452" spans="2:3" x14ac:dyDescent="0.4">
      <c r="B452" s="56"/>
      <c r="C452" s="57"/>
    </row>
    <row r="453" spans="2:3" x14ac:dyDescent="0.4">
      <c r="B453" s="56"/>
      <c r="C453" s="57"/>
    </row>
    <row r="454" spans="2:3" x14ac:dyDescent="0.4">
      <c r="B454" s="56"/>
      <c r="C454" s="57"/>
    </row>
    <row r="455" spans="2:3" x14ac:dyDescent="0.4">
      <c r="B455" s="56"/>
      <c r="C455" s="57"/>
    </row>
    <row r="456" spans="2:3" x14ac:dyDescent="0.4">
      <c r="B456" s="56"/>
      <c r="C456" s="57"/>
    </row>
    <row r="457" spans="2:3" x14ac:dyDescent="0.4">
      <c r="B457" s="56"/>
      <c r="C457" s="57"/>
    </row>
    <row r="458" spans="2:3" x14ac:dyDescent="0.4">
      <c r="B458" s="56"/>
      <c r="C458" s="57"/>
    </row>
    <row r="459" spans="2:3" x14ac:dyDescent="0.4">
      <c r="B459" s="56"/>
      <c r="C459" s="57"/>
    </row>
    <row r="460" spans="2:3" x14ac:dyDescent="0.4">
      <c r="B460" s="56"/>
      <c r="C460" s="57"/>
    </row>
    <row r="461" spans="2:3" x14ac:dyDescent="0.4">
      <c r="B461" s="56"/>
      <c r="C461" s="57"/>
    </row>
    <row r="462" spans="2:3" x14ac:dyDescent="0.4">
      <c r="B462" s="56"/>
      <c r="C462" s="57"/>
    </row>
    <row r="463" spans="2:3" x14ac:dyDescent="0.4">
      <c r="B463" s="56"/>
      <c r="C463" s="57"/>
    </row>
    <row r="464" spans="2:3" x14ac:dyDescent="0.4">
      <c r="B464" s="56"/>
      <c r="C464" s="57"/>
    </row>
    <row r="465" spans="2:3" x14ac:dyDescent="0.4">
      <c r="B465" s="56"/>
      <c r="C465" s="57"/>
    </row>
    <row r="466" spans="2:3" x14ac:dyDescent="0.4">
      <c r="B466" s="56"/>
      <c r="C466" s="57"/>
    </row>
    <row r="467" spans="2:3" x14ac:dyDescent="0.4">
      <c r="B467" s="56"/>
      <c r="C467" s="57"/>
    </row>
    <row r="468" spans="2:3" x14ac:dyDescent="0.4">
      <c r="B468" s="56"/>
      <c r="C468" s="57"/>
    </row>
    <row r="469" spans="2:3" x14ac:dyDescent="0.4">
      <c r="B469" s="56"/>
      <c r="C469" s="57"/>
    </row>
    <row r="470" spans="2:3" x14ac:dyDescent="0.4">
      <c r="B470" s="56"/>
      <c r="C470" s="57"/>
    </row>
    <row r="471" spans="2:3" x14ac:dyDescent="0.4">
      <c r="B471" s="56"/>
      <c r="C471" s="57"/>
    </row>
    <row r="472" spans="2:3" x14ac:dyDescent="0.4">
      <c r="B472" s="56"/>
      <c r="C472" s="57"/>
    </row>
    <row r="473" spans="2:3" x14ac:dyDescent="0.4">
      <c r="B473" s="56"/>
      <c r="C473" s="57"/>
    </row>
    <row r="474" spans="2:3" x14ac:dyDescent="0.4">
      <c r="B474" s="56"/>
      <c r="C474" s="57"/>
    </row>
    <row r="475" spans="2:3" x14ac:dyDescent="0.4">
      <c r="B475" s="56"/>
      <c r="C475" s="57"/>
    </row>
    <row r="476" spans="2:3" x14ac:dyDescent="0.4">
      <c r="B476" s="56"/>
      <c r="C476" s="57"/>
    </row>
    <row r="477" spans="2:3" x14ac:dyDescent="0.4">
      <c r="B477" s="56"/>
      <c r="C477" s="57"/>
    </row>
    <row r="478" spans="2:3" x14ac:dyDescent="0.4">
      <c r="B478" s="56"/>
      <c r="C478" s="57"/>
    </row>
    <row r="479" spans="2:3" x14ac:dyDescent="0.4">
      <c r="B479" s="56"/>
      <c r="C479" s="57"/>
    </row>
    <row r="480" spans="2:3" x14ac:dyDescent="0.4">
      <c r="B480" s="56"/>
      <c r="C480" s="57"/>
    </row>
    <row r="481" spans="2:3" x14ac:dyDescent="0.4">
      <c r="B481" s="56"/>
      <c r="C481" s="57"/>
    </row>
    <row r="482" spans="2:3" x14ac:dyDescent="0.4">
      <c r="B482" s="56"/>
      <c r="C482" s="57"/>
    </row>
    <row r="483" spans="2:3" x14ac:dyDescent="0.4">
      <c r="B483" s="56"/>
      <c r="C483" s="57"/>
    </row>
    <row r="484" spans="2:3" x14ac:dyDescent="0.4">
      <c r="B484" s="56"/>
      <c r="C484" s="57"/>
    </row>
    <row r="485" spans="2:3" x14ac:dyDescent="0.4">
      <c r="B485" s="56"/>
      <c r="C485" s="57"/>
    </row>
    <row r="486" spans="2:3" x14ac:dyDescent="0.4">
      <c r="B486" s="56"/>
      <c r="C486" s="57"/>
    </row>
    <row r="487" spans="2:3" x14ac:dyDescent="0.4">
      <c r="B487" s="56"/>
      <c r="C487" s="57"/>
    </row>
    <row r="488" spans="2:3" x14ac:dyDescent="0.4">
      <c r="B488" s="56"/>
      <c r="C488" s="57"/>
    </row>
    <row r="489" spans="2:3" x14ac:dyDescent="0.4">
      <c r="B489" s="56"/>
      <c r="C489" s="57"/>
    </row>
    <row r="490" spans="2:3" x14ac:dyDescent="0.4">
      <c r="B490" s="56"/>
      <c r="C490" s="57"/>
    </row>
    <row r="491" spans="2:3" x14ac:dyDescent="0.4">
      <c r="B491" s="56"/>
      <c r="C491" s="57"/>
    </row>
    <row r="492" spans="2:3" x14ac:dyDescent="0.4">
      <c r="B492" s="56"/>
      <c r="C492" s="57"/>
    </row>
    <row r="493" spans="2:3" x14ac:dyDescent="0.4">
      <c r="B493" s="56"/>
      <c r="C493" s="57"/>
    </row>
    <row r="494" spans="2:3" x14ac:dyDescent="0.4">
      <c r="B494" s="56"/>
      <c r="C494" s="57"/>
    </row>
    <row r="495" spans="2:3" x14ac:dyDescent="0.4">
      <c r="B495" s="56"/>
      <c r="C495" s="57"/>
    </row>
    <row r="496" spans="2:3" x14ac:dyDescent="0.4">
      <c r="B496" s="56"/>
      <c r="C496" s="57"/>
    </row>
    <row r="497" spans="2:3" x14ac:dyDescent="0.4">
      <c r="B497" s="56"/>
      <c r="C497" s="57"/>
    </row>
    <row r="498" spans="2:3" x14ac:dyDescent="0.4">
      <c r="B498" s="56"/>
      <c r="C498" s="57"/>
    </row>
    <row r="499" spans="2:3" x14ac:dyDescent="0.4">
      <c r="B499" s="56"/>
      <c r="C499" s="57"/>
    </row>
    <row r="500" spans="2:3" x14ac:dyDescent="0.4">
      <c r="B500" s="56"/>
      <c r="C500" s="57"/>
    </row>
    <row r="501" spans="2:3" x14ac:dyDescent="0.4">
      <c r="B501" s="56"/>
      <c r="C501" s="57"/>
    </row>
    <row r="502" spans="2:3" x14ac:dyDescent="0.4">
      <c r="B502" s="56"/>
      <c r="C502" s="57"/>
    </row>
    <row r="503" spans="2:3" x14ac:dyDescent="0.4">
      <c r="B503" s="56"/>
      <c r="C503" s="57"/>
    </row>
    <row r="504" spans="2:3" x14ac:dyDescent="0.4">
      <c r="B504" s="56"/>
      <c r="C504" s="57"/>
    </row>
    <row r="505" spans="2:3" x14ac:dyDescent="0.4">
      <c r="B505" s="56"/>
      <c r="C505" s="57"/>
    </row>
    <row r="506" spans="2:3" x14ac:dyDescent="0.4">
      <c r="B506" s="56"/>
      <c r="C506" s="57"/>
    </row>
    <row r="507" spans="2:3" x14ac:dyDescent="0.4">
      <c r="B507" s="56"/>
      <c r="C507" s="57"/>
    </row>
    <row r="508" spans="2:3" x14ac:dyDescent="0.4">
      <c r="B508" s="56"/>
      <c r="C508" s="57"/>
    </row>
    <row r="509" spans="2:3" x14ac:dyDescent="0.4">
      <c r="B509" s="56"/>
      <c r="C509" s="57"/>
    </row>
    <row r="510" spans="2:3" x14ac:dyDescent="0.4">
      <c r="B510" s="56"/>
      <c r="C510" s="57"/>
    </row>
    <row r="511" spans="2:3" x14ac:dyDescent="0.4">
      <c r="B511" s="56"/>
      <c r="C511" s="57"/>
    </row>
    <row r="512" spans="2:3" x14ac:dyDescent="0.4">
      <c r="B512" s="56"/>
      <c r="C512" s="57"/>
    </row>
    <row r="513" spans="2:3" x14ac:dyDescent="0.4">
      <c r="B513" s="56"/>
      <c r="C513" s="57"/>
    </row>
    <row r="514" spans="2:3" x14ac:dyDescent="0.4">
      <c r="B514" s="56"/>
      <c r="C514" s="57"/>
    </row>
    <row r="515" spans="2:3" x14ac:dyDescent="0.4">
      <c r="B515" s="56"/>
      <c r="C515" s="57"/>
    </row>
    <row r="516" spans="2:3" x14ac:dyDescent="0.4">
      <c r="B516" s="56"/>
      <c r="C516" s="57"/>
    </row>
    <row r="517" spans="2:3" x14ac:dyDescent="0.4">
      <c r="B517" s="56"/>
      <c r="C517" s="57"/>
    </row>
    <row r="518" spans="2:3" x14ac:dyDescent="0.4">
      <c r="B518" s="56"/>
      <c r="C518" s="57"/>
    </row>
    <row r="519" spans="2:3" x14ac:dyDescent="0.4">
      <c r="B519" s="56"/>
      <c r="C519" s="57"/>
    </row>
    <row r="520" spans="2:3" x14ac:dyDescent="0.4">
      <c r="B520" s="56"/>
      <c r="C520" s="57"/>
    </row>
    <row r="521" spans="2:3" x14ac:dyDescent="0.4">
      <c r="B521" s="56"/>
      <c r="C521" s="57"/>
    </row>
    <row r="522" spans="2:3" x14ac:dyDescent="0.4">
      <c r="B522" s="56"/>
      <c r="C522" s="57"/>
    </row>
    <row r="523" spans="2:3" x14ac:dyDescent="0.4">
      <c r="B523" s="56"/>
      <c r="C523" s="57"/>
    </row>
    <row r="524" spans="2:3" x14ac:dyDescent="0.4">
      <c r="B524" s="56"/>
      <c r="C524" s="57"/>
    </row>
    <row r="525" spans="2:3" x14ac:dyDescent="0.4">
      <c r="B525" s="56"/>
      <c r="C525" s="57"/>
    </row>
    <row r="526" spans="2:3" x14ac:dyDescent="0.4">
      <c r="B526" s="56"/>
      <c r="C526" s="57"/>
    </row>
    <row r="527" spans="2:3" x14ac:dyDescent="0.4">
      <c r="B527" s="56"/>
      <c r="C527" s="57"/>
    </row>
    <row r="528" spans="2:3" x14ac:dyDescent="0.4">
      <c r="B528" s="56"/>
      <c r="C528" s="57"/>
    </row>
    <row r="529" spans="2:3" x14ac:dyDescent="0.4">
      <c r="B529" s="56"/>
      <c r="C529" s="57"/>
    </row>
    <row r="530" spans="2:3" x14ac:dyDescent="0.4">
      <c r="B530" s="56"/>
      <c r="C530" s="57"/>
    </row>
    <row r="531" spans="2:3" x14ac:dyDescent="0.4">
      <c r="B531" s="56"/>
      <c r="C531" s="57"/>
    </row>
    <row r="532" spans="2:3" x14ac:dyDescent="0.4">
      <c r="B532" s="56"/>
      <c r="C532" s="57"/>
    </row>
    <row r="533" spans="2:3" x14ac:dyDescent="0.4">
      <c r="B533" s="56"/>
      <c r="C533" s="57"/>
    </row>
    <row r="534" spans="2:3" x14ac:dyDescent="0.4">
      <c r="B534" s="56"/>
      <c r="C534" s="57"/>
    </row>
    <row r="535" spans="2:3" x14ac:dyDescent="0.4">
      <c r="B535" s="56"/>
      <c r="C535" s="57"/>
    </row>
    <row r="536" spans="2:3" x14ac:dyDescent="0.4">
      <c r="B536" s="56"/>
      <c r="C536" s="57"/>
    </row>
    <row r="537" spans="2:3" x14ac:dyDescent="0.4">
      <c r="B537" s="56"/>
      <c r="C537" s="57"/>
    </row>
    <row r="538" spans="2:3" x14ac:dyDescent="0.4">
      <c r="B538" s="56"/>
      <c r="C538" s="57"/>
    </row>
    <row r="539" spans="2:3" x14ac:dyDescent="0.4">
      <c r="B539" s="56"/>
      <c r="C539" s="57"/>
    </row>
    <row r="540" spans="2:3" x14ac:dyDescent="0.4">
      <c r="B540" s="56"/>
      <c r="C540" s="57"/>
    </row>
    <row r="541" spans="2:3" x14ac:dyDescent="0.4">
      <c r="B541" s="56"/>
      <c r="C541" s="57"/>
    </row>
    <row r="542" spans="2:3" x14ac:dyDescent="0.4">
      <c r="B542" s="56"/>
      <c r="C542" s="57"/>
    </row>
    <row r="543" spans="2:3" x14ac:dyDescent="0.4">
      <c r="B543" s="56"/>
      <c r="C543" s="57"/>
    </row>
    <row r="544" spans="2:3" x14ac:dyDescent="0.4">
      <c r="B544" s="56"/>
      <c r="C544" s="57"/>
    </row>
    <row r="545" spans="2:3" x14ac:dyDescent="0.4">
      <c r="B545" s="56"/>
      <c r="C545" s="57"/>
    </row>
    <row r="546" spans="2:3" x14ac:dyDescent="0.4">
      <c r="B546" s="56"/>
      <c r="C546" s="57"/>
    </row>
    <row r="547" spans="2:3" x14ac:dyDescent="0.4">
      <c r="B547" s="56"/>
      <c r="C547" s="57"/>
    </row>
    <row r="548" spans="2:3" x14ac:dyDescent="0.4">
      <c r="B548" s="56"/>
      <c r="C548" s="57"/>
    </row>
    <row r="549" spans="2:3" x14ac:dyDescent="0.4">
      <c r="B549" s="56"/>
      <c r="C549" s="57"/>
    </row>
    <row r="550" spans="2:3" x14ac:dyDescent="0.4">
      <c r="B550" s="56"/>
      <c r="C550" s="57"/>
    </row>
    <row r="551" spans="2:3" x14ac:dyDescent="0.4">
      <c r="B551" s="56"/>
      <c r="C551" s="57"/>
    </row>
    <row r="552" spans="2:3" x14ac:dyDescent="0.4">
      <c r="B552" s="56"/>
      <c r="C552" s="57"/>
    </row>
    <row r="553" spans="2:3" x14ac:dyDescent="0.4">
      <c r="B553" s="56"/>
      <c r="C553" s="57"/>
    </row>
    <row r="554" spans="2:3" x14ac:dyDescent="0.4">
      <c r="B554" s="56"/>
      <c r="C554" s="57"/>
    </row>
    <row r="555" spans="2:3" x14ac:dyDescent="0.4">
      <c r="B555" s="56"/>
      <c r="C555" s="57"/>
    </row>
    <row r="556" spans="2:3" x14ac:dyDescent="0.4">
      <c r="B556" s="56"/>
      <c r="C556" s="57"/>
    </row>
    <row r="557" spans="2:3" x14ac:dyDescent="0.4">
      <c r="B557" s="56"/>
      <c r="C557" s="57"/>
    </row>
    <row r="558" spans="2:3" x14ac:dyDescent="0.4">
      <c r="B558" s="56"/>
      <c r="C558" s="57"/>
    </row>
    <row r="559" spans="2:3" x14ac:dyDescent="0.4">
      <c r="B559" s="56"/>
      <c r="C559" s="57"/>
    </row>
    <row r="560" spans="2:3" x14ac:dyDescent="0.4">
      <c r="B560" s="56"/>
      <c r="C560" s="57"/>
    </row>
    <row r="561" spans="2:3" x14ac:dyDescent="0.4">
      <c r="B561" s="56"/>
      <c r="C561" s="57"/>
    </row>
    <row r="562" spans="2:3" x14ac:dyDescent="0.4">
      <c r="B562" s="56"/>
      <c r="C562" s="57"/>
    </row>
    <row r="563" spans="2:3" x14ac:dyDescent="0.4">
      <c r="B563" s="56"/>
      <c r="C563" s="57"/>
    </row>
    <row r="564" spans="2:3" x14ac:dyDescent="0.4">
      <c r="B564" s="56"/>
      <c r="C564" s="57"/>
    </row>
    <row r="565" spans="2:3" x14ac:dyDescent="0.4">
      <c r="B565" s="56"/>
      <c r="C565" s="57"/>
    </row>
    <row r="566" spans="2:3" x14ac:dyDescent="0.4">
      <c r="B566" s="56"/>
      <c r="C566" s="57"/>
    </row>
    <row r="567" spans="2:3" x14ac:dyDescent="0.4">
      <c r="B567" s="56"/>
      <c r="C567" s="57"/>
    </row>
    <row r="568" spans="2:3" x14ac:dyDescent="0.4">
      <c r="B568" s="56"/>
      <c r="C568" s="57"/>
    </row>
    <row r="569" spans="2:3" x14ac:dyDescent="0.4">
      <c r="B569" s="56"/>
      <c r="C569" s="57"/>
    </row>
    <row r="570" spans="2:3" x14ac:dyDescent="0.4">
      <c r="B570" s="56"/>
      <c r="C570" s="57"/>
    </row>
    <row r="571" spans="2:3" x14ac:dyDescent="0.4">
      <c r="B571" s="56"/>
      <c r="C571" s="57"/>
    </row>
    <row r="572" spans="2:3" x14ac:dyDescent="0.4">
      <c r="B572" s="56"/>
      <c r="C572" s="57"/>
    </row>
    <row r="573" spans="2:3" x14ac:dyDescent="0.4">
      <c r="B573" s="56"/>
      <c r="C573" s="57"/>
    </row>
    <row r="574" spans="2:3" x14ac:dyDescent="0.4">
      <c r="B574" s="56"/>
      <c r="C574" s="57"/>
    </row>
    <row r="575" spans="2:3" x14ac:dyDescent="0.4">
      <c r="B575" s="56"/>
      <c r="C575" s="57"/>
    </row>
    <row r="576" spans="2:3" x14ac:dyDescent="0.4">
      <c r="B576" s="56"/>
      <c r="C576" s="57"/>
    </row>
    <row r="577" spans="2:3" x14ac:dyDescent="0.4">
      <c r="B577" s="56"/>
      <c r="C577" s="57"/>
    </row>
    <row r="578" spans="2:3" x14ac:dyDescent="0.4">
      <c r="B578" s="56"/>
      <c r="C578" s="57"/>
    </row>
    <row r="579" spans="2:3" x14ac:dyDescent="0.4">
      <c r="B579" s="56"/>
      <c r="C579" s="57"/>
    </row>
    <row r="580" spans="2:3" x14ac:dyDescent="0.4">
      <c r="B580" s="56"/>
      <c r="C580" s="57"/>
    </row>
    <row r="581" spans="2:3" x14ac:dyDescent="0.4">
      <c r="B581" s="56"/>
      <c r="C581" s="57"/>
    </row>
    <row r="582" spans="2:3" x14ac:dyDescent="0.4">
      <c r="B582" s="56"/>
      <c r="C582" s="57"/>
    </row>
    <row r="583" spans="2:3" x14ac:dyDescent="0.4">
      <c r="B583" s="56"/>
      <c r="C583" s="57"/>
    </row>
    <row r="584" spans="2:3" x14ac:dyDescent="0.4">
      <c r="B584" s="56"/>
      <c r="C584" s="57"/>
    </row>
    <row r="585" spans="2:3" x14ac:dyDescent="0.4">
      <c r="B585" s="56"/>
      <c r="C585" s="57"/>
    </row>
    <row r="586" spans="2:3" x14ac:dyDescent="0.4">
      <c r="B586" s="56"/>
      <c r="C586" s="57"/>
    </row>
    <row r="587" spans="2:3" x14ac:dyDescent="0.4">
      <c r="B587" s="56"/>
      <c r="C587" s="57"/>
    </row>
    <row r="588" spans="2:3" x14ac:dyDescent="0.4">
      <c r="B588" s="56"/>
      <c r="C588" s="57"/>
    </row>
    <row r="589" spans="2:3" x14ac:dyDescent="0.4">
      <c r="B589" s="56"/>
      <c r="C589" s="57"/>
    </row>
    <row r="590" spans="2:3" x14ac:dyDescent="0.4">
      <c r="B590" s="56"/>
      <c r="C590" s="57"/>
    </row>
    <row r="591" spans="2:3" x14ac:dyDescent="0.4">
      <c r="B591" s="56"/>
      <c r="C591" s="57"/>
    </row>
    <row r="592" spans="2:3" x14ac:dyDescent="0.4">
      <c r="B592" s="56"/>
      <c r="C592" s="57"/>
    </row>
    <row r="593" spans="2:3" x14ac:dyDescent="0.4">
      <c r="B593" s="56"/>
      <c r="C593" s="57"/>
    </row>
    <row r="594" spans="2:3" x14ac:dyDescent="0.4">
      <c r="B594" s="56"/>
      <c r="C594" s="57"/>
    </row>
    <row r="595" spans="2:3" x14ac:dyDescent="0.4">
      <c r="B595" s="56"/>
      <c r="C595" s="57"/>
    </row>
    <row r="596" spans="2:3" x14ac:dyDescent="0.4">
      <c r="B596" s="56"/>
      <c r="C596" s="57"/>
    </row>
    <row r="597" spans="2:3" x14ac:dyDescent="0.4">
      <c r="B597" s="56"/>
      <c r="C597" s="57"/>
    </row>
    <row r="598" spans="2:3" x14ac:dyDescent="0.4">
      <c r="B598" s="56"/>
      <c r="C598" s="57"/>
    </row>
    <row r="599" spans="2:3" x14ac:dyDescent="0.4">
      <c r="B599" s="56"/>
      <c r="C599" s="57"/>
    </row>
    <row r="600" spans="2:3" x14ac:dyDescent="0.4">
      <c r="B600" s="56"/>
      <c r="C600" s="57"/>
    </row>
    <row r="601" spans="2:3" x14ac:dyDescent="0.4">
      <c r="B601" s="56"/>
      <c r="C601" s="57"/>
    </row>
    <row r="602" spans="2:3" x14ac:dyDescent="0.4">
      <c r="B602" s="56"/>
      <c r="C602" s="57"/>
    </row>
    <row r="603" spans="2:3" x14ac:dyDescent="0.4">
      <c r="B603" s="56"/>
      <c r="C603" s="57"/>
    </row>
    <row r="604" spans="2:3" x14ac:dyDescent="0.4">
      <c r="B604" s="56"/>
      <c r="C604" s="57"/>
    </row>
    <row r="605" spans="2:3" x14ac:dyDescent="0.4">
      <c r="B605" s="56"/>
      <c r="C605" s="57"/>
    </row>
    <row r="606" spans="2:3" x14ac:dyDescent="0.4">
      <c r="B606" s="56"/>
      <c r="C606" s="57"/>
    </row>
    <row r="607" spans="2:3" x14ac:dyDescent="0.4">
      <c r="B607" s="56"/>
      <c r="C607" s="57"/>
    </row>
    <row r="608" spans="2:3" x14ac:dyDescent="0.4">
      <c r="B608" s="56"/>
      <c r="C608" s="57"/>
    </row>
    <row r="609" spans="2:3" x14ac:dyDescent="0.4">
      <c r="B609" s="56"/>
      <c r="C609" s="57"/>
    </row>
    <row r="610" spans="2:3" x14ac:dyDescent="0.4">
      <c r="B610" s="56"/>
      <c r="C610" s="57"/>
    </row>
    <row r="611" spans="2:3" x14ac:dyDescent="0.4">
      <c r="B611" s="56"/>
      <c r="C611" s="57"/>
    </row>
    <row r="612" spans="2:3" x14ac:dyDescent="0.4">
      <c r="B612" s="56"/>
      <c r="C612" s="57"/>
    </row>
    <row r="613" spans="2:3" x14ac:dyDescent="0.4">
      <c r="B613" s="56"/>
      <c r="C613" s="57"/>
    </row>
    <row r="614" spans="2:3" x14ac:dyDescent="0.4">
      <c r="B614" s="56"/>
      <c r="C614" s="57"/>
    </row>
    <row r="615" spans="2:3" x14ac:dyDescent="0.4">
      <c r="B615" s="56"/>
      <c r="C615" s="57"/>
    </row>
    <row r="616" spans="2:3" x14ac:dyDescent="0.4">
      <c r="B616" s="56"/>
      <c r="C616" s="57"/>
    </row>
    <row r="617" spans="2:3" x14ac:dyDescent="0.4">
      <c r="B617" s="56"/>
      <c r="C617" s="57"/>
    </row>
    <row r="618" spans="2:3" x14ac:dyDescent="0.4">
      <c r="B618" s="56"/>
      <c r="C618" s="57"/>
    </row>
    <row r="619" spans="2:3" x14ac:dyDescent="0.4">
      <c r="B619" s="56"/>
      <c r="C619" s="57"/>
    </row>
    <row r="620" spans="2:3" x14ac:dyDescent="0.4">
      <c r="B620" s="56"/>
      <c r="C620" s="57"/>
    </row>
    <row r="621" spans="2:3" x14ac:dyDescent="0.4">
      <c r="B621" s="56"/>
      <c r="C621" s="57"/>
    </row>
    <row r="622" spans="2:3" x14ac:dyDescent="0.4">
      <c r="B622" s="56"/>
      <c r="C622" s="57"/>
    </row>
    <row r="623" spans="2:3" x14ac:dyDescent="0.4">
      <c r="B623" s="56"/>
      <c r="C623" s="57"/>
    </row>
    <row r="624" spans="2:3" x14ac:dyDescent="0.4">
      <c r="B624" s="56"/>
      <c r="C624" s="57"/>
    </row>
    <row r="625" spans="2:3" x14ac:dyDescent="0.4">
      <c r="B625" s="56"/>
      <c r="C625" s="56"/>
    </row>
    <row r="626" spans="2:3" x14ac:dyDescent="0.4">
      <c r="B626" s="56"/>
      <c r="C626" s="57"/>
    </row>
    <row r="627" spans="2:3" x14ac:dyDescent="0.4">
      <c r="B627" s="56"/>
      <c r="C627" s="56"/>
    </row>
    <row r="628" spans="2:3" x14ac:dyDescent="0.4">
      <c r="B628" s="56"/>
      <c r="C628" s="56"/>
    </row>
    <row r="629" spans="2:3" x14ac:dyDescent="0.4">
      <c r="B629" s="56"/>
      <c r="C629" s="56"/>
    </row>
    <row r="630" spans="2:3" x14ac:dyDescent="0.4">
      <c r="B630" s="56"/>
      <c r="C630" s="56"/>
    </row>
    <row r="631" spans="2:3" x14ac:dyDescent="0.4">
      <c r="B631" s="56"/>
      <c r="C631" s="57"/>
    </row>
    <row r="632" spans="2:3" x14ac:dyDescent="0.4">
      <c r="B632" s="56"/>
      <c r="C632" s="57"/>
    </row>
    <row r="633" spans="2:3" x14ac:dyDescent="0.4">
      <c r="B633" s="56"/>
      <c r="C633" s="57"/>
    </row>
    <row r="634" spans="2:3" x14ac:dyDescent="0.4">
      <c r="B634" s="56"/>
      <c r="C634" s="57"/>
    </row>
    <row r="635" spans="2:3" x14ac:dyDescent="0.4">
      <c r="B635" s="56"/>
      <c r="C635" s="57"/>
    </row>
    <row r="636" spans="2:3" x14ac:dyDescent="0.4">
      <c r="B636" s="56"/>
      <c r="C636" s="57"/>
    </row>
    <row r="637" spans="2:3" x14ac:dyDescent="0.4">
      <c r="B637" s="56"/>
      <c r="C637" s="57"/>
    </row>
    <row r="638" spans="2:3" x14ac:dyDescent="0.4">
      <c r="B638" s="56"/>
      <c r="C638" s="57"/>
    </row>
    <row r="639" spans="2:3" x14ac:dyDescent="0.4">
      <c r="B639" s="56"/>
      <c r="C639" s="57"/>
    </row>
    <row r="640" spans="2:3" x14ac:dyDescent="0.4">
      <c r="B640" s="56"/>
      <c r="C640" s="57"/>
    </row>
    <row r="641" spans="2:3" x14ac:dyDescent="0.4">
      <c r="B641" s="56"/>
      <c r="C641" s="57"/>
    </row>
    <row r="642" spans="2:3" x14ac:dyDescent="0.4">
      <c r="B642" s="56"/>
      <c r="C642" s="57"/>
    </row>
    <row r="643" spans="2:3" x14ac:dyDescent="0.4">
      <c r="B643" s="56"/>
      <c r="C643" s="57"/>
    </row>
    <row r="644" spans="2:3" x14ac:dyDescent="0.4">
      <c r="B644" s="56"/>
      <c r="C644" s="57"/>
    </row>
    <row r="645" spans="2:3" x14ac:dyDescent="0.4">
      <c r="B645" s="56"/>
      <c r="C645" s="57"/>
    </row>
    <row r="646" spans="2:3" x14ac:dyDescent="0.4">
      <c r="B646" s="56"/>
      <c r="C646" s="57"/>
    </row>
    <row r="647" spans="2:3" x14ac:dyDescent="0.4">
      <c r="B647" s="56"/>
      <c r="C647" s="57"/>
    </row>
    <row r="648" spans="2:3" x14ac:dyDescent="0.4">
      <c r="B648" s="56"/>
      <c r="C648" s="57"/>
    </row>
    <row r="649" spans="2:3" x14ac:dyDescent="0.4">
      <c r="B649" s="56"/>
      <c r="C649" s="57"/>
    </row>
    <row r="650" spans="2:3" x14ac:dyDescent="0.4">
      <c r="B650" s="56"/>
      <c r="C650" s="57"/>
    </row>
    <row r="651" spans="2:3" x14ac:dyDescent="0.4">
      <c r="B651" s="56"/>
      <c r="C651" s="57"/>
    </row>
    <row r="652" spans="2:3" x14ac:dyDescent="0.4">
      <c r="B652" s="56"/>
      <c r="C652" s="57"/>
    </row>
    <row r="653" spans="2:3" x14ac:dyDescent="0.4">
      <c r="B653" s="56"/>
      <c r="C653" s="57"/>
    </row>
    <row r="654" spans="2:3" x14ac:dyDescent="0.4">
      <c r="B654" s="56"/>
      <c r="C654" s="57"/>
    </row>
    <row r="655" spans="2:3" x14ac:dyDescent="0.4">
      <c r="B655" s="56"/>
      <c r="C655" s="57"/>
    </row>
    <row r="656" spans="2:3" x14ac:dyDescent="0.4">
      <c r="B656" s="56"/>
      <c r="C656" s="57"/>
    </row>
    <row r="657" spans="2:3" x14ac:dyDescent="0.4">
      <c r="B657" s="56"/>
      <c r="C657" s="57"/>
    </row>
    <row r="658" spans="2:3" x14ac:dyDescent="0.4">
      <c r="B658" s="56"/>
      <c r="C658" s="57"/>
    </row>
    <row r="659" spans="2:3" x14ac:dyDescent="0.4">
      <c r="B659" s="56"/>
      <c r="C659" s="57"/>
    </row>
    <row r="660" spans="2:3" x14ac:dyDescent="0.4">
      <c r="B660" s="56"/>
      <c r="C660" s="57"/>
    </row>
    <row r="661" spans="2:3" x14ac:dyDescent="0.4">
      <c r="B661" s="56"/>
      <c r="C661" s="57"/>
    </row>
    <row r="662" spans="2:3" x14ac:dyDescent="0.4">
      <c r="B662" s="56"/>
      <c r="C662" s="57"/>
    </row>
    <row r="663" spans="2:3" x14ac:dyDescent="0.4">
      <c r="B663" s="56"/>
      <c r="C663" s="57"/>
    </row>
    <row r="664" spans="2:3" x14ac:dyDescent="0.4">
      <c r="B664" s="56"/>
      <c r="C664" s="57"/>
    </row>
    <row r="665" spans="2:3" x14ac:dyDescent="0.4">
      <c r="B665" s="56"/>
      <c r="C665" s="57"/>
    </row>
    <row r="666" spans="2:3" x14ac:dyDescent="0.4">
      <c r="B666" s="56"/>
      <c r="C666" s="57"/>
    </row>
    <row r="667" spans="2:3" x14ac:dyDescent="0.4">
      <c r="B667" s="56"/>
      <c r="C667" s="57"/>
    </row>
    <row r="668" spans="2:3" x14ac:dyDescent="0.4">
      <c r="B668" s="56"/>
      <c r="C668" s="57"/>
    </row>
    <row r="669" spans="2:3" x14ac:dyDescent="0.4">
      <c r="B669" s="56"/>
      <c r="C669" s="57"/>
    </row>
    <row r="670" spans="2:3" x14ac:dyDescent="0.4">
      <c r="B670" s="56"/>
      <c r="C670" s="57"/>
    </row>
    <row r="671" spans="2:3" x14ac:dyDescent="0.4">
      <c r="B671" s="56"/>
      <c r="C671" s="57"/>
    </row>
    <row r="672" spans="2:3" x14ac:dyDescent="0.4">
      <c r="B672" s="56"/>
      <c r="C672" s="57"/>
    </row>
    <row r="673" spans="2:3" x14ac:dyDescent="0.4">
      <c r="B673" s="56"/>
      <c r="C673" s="57"/>
    </row>
    <row r="674" spans="2:3" x14ac:dyDescent="0.4">
      <c r="B674" s="56"/>
      <c r="C674" s="57"/>
    </row>
    <row r="675" spans="2:3" x14ac:dyDescent="0.4">
      <c r="B675" s="56"/>
      <c r="C675" s="57"/>
    </row>
    <row r="676" spans="2:3" x14ac:dyDescent="0.4">
      <c r="B676" s="56"/>
      <c r="C676" s="57"/>
    </row>
    <row r="677" spans="2:3" x14ac:dyDescent="0.4">
      <c r="B677" s="56"/>
      <c r="C677" s="57"/>
    </row>
    <row r="678" spans="2:3" x14ac:dyDescent="0.4">
      <c r="B678" s="56"/>
      <c r="C678" s="57"/>
    </row>
    <row r="679" spans="2:3" x14ac:dyDescent="0.4">
      <c r="B679" s="56"/>
      <c r="C679" s="57"/>
    </row>
    <row r="680" spans="2:3" x14ac:dyDescent="0.4">
      <c r="B680" s="56"/>
      <c r="C680" s="57"/>
    </row>
    <row r="681" spans="2:3" x14ac:dyDescent="0.4">
      <c r="B681" s="56"/>
      <c r="C681" s="57"/>
    </row>
    <row r="682" spans="2:3" x14ac:dyDescent="0.4">
      <c r="B682" s="56"/>
      <c r="C682" s="57"/>
    </row>
    <row r="683" spans="2:3" x14ac:dyDescent="0.4">
      <c r="B683" s="56"/>
      <c r="C683" s="57"/>
    </row>
    <row r="684" spans="2:3" x14ac:dyDescent="0.4">
      <c r="B684" s="56"/>
      <c r="C684" s="57"/>
    </row>
    <row r="685" spans="2:3" x14ac:dyDescent="0.4">
      <c r="B685" s="56"/>
      <c r="C685" s="57"/>
    </row>
    <row r="686" spans="2:3" x14ac:dyDescent="0.4">
      <c r="B686" s="56"/>
      <c r="C686" s="57"/>
    </row>
    <row r="687" spans="2:3" x14ac:dyDescent="0.4">
      <c r="B687" s="56"/>
      <c r="C687" s="57"/>
    </row>
    <row r="688" spans="2:3" x14ac:dyDescent="0.4">
      <c r="B688" s="56"/>
      <c r="C688" s="57"/>
    </row>
    <row r="689" spans="2:3" x14ac:dyDescent="0.4">
      <c r="B689" s="56"/>
      <c r="C689" s="57"/>
    </row>
    <row r="690" spans="2:3" x14ac:dyDescent="0.4">
      <c r="B690" s="56"/>
      <c r="C690" s="57"/>
    </row>
    <row r="691" spans="2:3" x14ac:dyDescent="0.4">
      <c r="B691" s="56"/>
      <c r="C691" s="57"/>
    </row>
    <row r="692" spans="2:3" x14ac:dyDescent="0.4">
      <c r="B692" s="56"/>
      <c r="C692" s="57"/>
    </row>
    <row r="693" spans="2:3" x14ac:dyDescent="0.4">
      <c r="B693" s="56"/>
      <c r="C693" s="57"/>
    </row>
    <row r="694" spans="2:3" x14ac:dyDescent="0.4">
      <c r="B694" s="56"/>
      <c r="C694" s="57"/>
    </row>
    <row r="695" spans="2:3" x14ac:dyDescent="0.4">
      <c r="B695" s="56"/>
      <c r="C695" s="57"/>
    </row>
    <row r="696" spans="2:3" x14ac:dyDescent="0.4">
      <c r="B696" s="56"/>
      <c r="C696" s="57"/>
    </row>
    <row r="697" spans="2:3" x14ac:dyDescent="0.4">
      <c r="B697" s="56"/>
      <c r="C697" s="57"/>
    </row>
    <row r="698" spans="2:3" x14ac:dyDescent="0.4">
      <c r="B698" s="56"/>
      <c r="C698" s="57"/>
    </row>
    <row r="699" spans="2:3" x14ac:dyDescent="0.4">
      <c r="B699" s="56"/>
      <c r="C699" s="57"/>
    </row>
    <row r="700" spans="2:3" x14ac:dyDescent="0.4">
      <c r="B700" s="56"/>
      <c r="C700" s="57"/>
    </row>
    <row r="701" spans="2:3" x14ac:dyDescent="0.4">
      <c r="B701" s="56"/>
      <c r="C701" s="57"/>
    </row>
    <row r="702" spans="2:3" x14ac:dyDescent="0.4">
      <c r="B702" s="56"/>
      <c r="C702" s="57"/>
    </row>
    <row r="703" spans="2:3" x14ac:dyDescent="0.4">
      <c r="B703" s="56"/>
      <c r="C703" s="57"/>
    </row>
    <row r="704" spans="2:3" x14ac:dyDescent="0.4">
      <c r="B704" s="56"/>
      <c r="C704" s="57"/>
    </row>
    <row r="705" spans="2:8" x14ac:dyDescent="0.4">
      <c r="B705" s="56"/>
      <c r="C705" s="57"/>
    </row>
    <row r="706" spans="2:8" x14ac:dyDescent="0.4">
      <c r="B706" s="56"/>
      <c r="C706" s="57"/>
    </row>
    <row r="707" spans="2:8" x14ac:dyDescent="0.4">
      <c r="B707" s="56"/>
      <c r="C707" s="57"/>
    </row>
    <row r="708" spans="2:8" x14ac:dyDescent="0.4">
      <c r="B708" s="56"/>
      <c r="C708" s="57"/>
    </row>
    <row r="709" spans="2:8" x14ac:dyDescent="0.4">
      <c r="B709" s="56"/>
      <c r="C709" s="57"/>
    </row>
    <row r="710" spans="2:8" x14ac:dyDescent="0.4">
      <c r="B710" s="56"/>
      <c r="C710" s="57"/>
    </row>
    <row r="711" spans="2:8" x14ac:dyDescent="0.4">
      <c r="B711" s="56"/>
      <c r="C711" s="57"/>
    </row>
    <row r="712" spans="2:8" x14ac:dyDescent="0.4">
      <c r="B712" s="56"/>
      <c r="C712" s="57"/>
    </row>
    <row r="713" spans="2:8" x14ac:dyDescent="0.4">
      <c r="B713" s="56"/>
      <c r="C713" s="57"/>
      <c r="H713" s="50"/>
    </row>
    <row r="714" spans="2:8" x14ac:dyDescent="0.4">
      <c r="B714" s="56"/>
      <c r="C714" s="57"/>
      <c r="H714" s="50"/>
    </row>
    <row r="715" spans="2:8" x14ac:dyDescent="0.4">
      <c r="B715" s="56"/>
      <c r="C715" s="57"/>
      <c r="H715" s="50"/>
    </row>
    <row r="716" spans="2:8" x14ac:dyDescent="0.4">
      <c r="B716" s="56"/>
      <c r="C716" s="57"/>
      <c r="H716" s="50"/>
    </row>
    <row r="717" spans="2:8" x14ac:dyDescent="0.4">
      <c r="B717" s="56"/>
      <c r="C717" s="57"/>
      <c r="H717" s="50"/>
    </row>
    <row r="718" spans="2:8" x14ac:dyDescent="0.4">
      <c r="B718" s="56"/>
      <c r="C718" s="57"/>
      <c r="H718" s="50"/>
    </row>
    <row r="719" spans="2:8" x14ac:dyDescent="0.4">
      <c r="B719" s="56"/>
      <c r="C719" s="57"/>
      <c r="H719" s="50"/>
    </row>
    <row r="720" spans="2:8" x14ac:dyDescent="0.4">
      <c r="B720" s="56"/>
      <c r="C720" s="57"/>
      <c r="H720" s="50"/>
    </row>
    <row r="721" spans="2:8" x14ac:dyDescent="0.4">
      <c r="B721" s="56"/>
      <c r="C721" s="57"/>
      <c r="H721" s="50"/>
    </row>
    <row r="722" spans="2:8" x14ac:dyDescent="0.4">
      <c r="B722" s="56"/>
      <c r="C722" s="57"/>
      <c r="H722" s="50"/>
    </row>
    <row r="723" spans="2:8" x14ac:dyDescent="0.4">
      <c r="B723" s="56"/>
      <c r="C723" s="57"/>
      <c r="H723" s="50"/>
    </row>
    <row r="724" spans="2:8" x14ac:dyDescent="0.4">
      <c r="B724" s="56"/>
      <c r="C724" s="57"/>
      <c r="H724" s="50"/>
    </row>
    <row r="725" spans="2:8" x14ac:dyDescent="0.4">
      <c r="B725" s="56"/>
      <c r="C725" s="57"/>
      <c r="H725" s="50"/>
    </row>
    <row r="726" spans="2:8" x14ac:dyDescent="0.4">
      <c r="B726" s="56"/>
      <c r="C726" s="57"/>
      <c r="H726" s="50"/>
    </row>
    <row r="727" spans="2:8" x14ac:dyDescent="0.4">
      <c r="B727" s="56"/>
      <c r="C727" s="57"/>
      <c r="H727" s="50"/>
    </row>
    <row r="728" spans="2:8" x14ac:dyDescent="0.4">
      <c r="B728" s="56"/>
      <c r="C728" s="57"/>
      <c r="H728" s="50"/>
    </row>
    <row r="729" spans="2:8" x14ac:dyDescent="0.4">
      <c r="B729" s="56"/>
      <c r="C729" s="57"/>
      <c r="H729" s="50"/>
    </row>
    <row r="730" spans="2:8" x14ac:dyDescent="0.4">
      <c r="B730" s="56"/>
      <c r="C730" s="57"/>
      <c r="H730" s="50"/>
    </row>
    <row r="731" spans="2:8" x14ac:dyDescent="0.4">
      <c r="B731" s="56"/>
      <c r="C731" s="57"/>
      <c r="H731" s="50"/>
    </row>
    <row r="732" spans="2:8" x14ac:dyDescent="0.4">
      <c r="B732" s="56"/>
      <c r="C732" s="57"/>
      <c r="H732" s="50"/>
    </row>
    <row r="733" spans="2:8" x14ac:dyDescent="0.4">
      <c r="B733" s="56"/>
      <c r="C733" s="57"/>
      <c r="H733" s="50"/>
    </row>
    <row r="734" spans="2:8" x14ac:dyDescent="0.4">
      <c r="B734" s="56"/>
      <c r="C734" s="57"/>
      <c r="H734" s="50"/>
    </row>
    <row r="735" spans="2:8" x14ac:dyDescent="0.4">
      <c r="B735" s="56"/>
      <c r="C735" s="57"/>
      <c r="H735" s="50"/>
    </row>
    <row r="736" spans="2:8" x14ac:dyDescent="0.4">
      <c r="B736" s="56"/>
      <c r="C736" s="57"/>
      <c r="H736" s="50"/>
    </row>
    <row r="737" spans="2:8" x14ac:dyDescent="0.4">
      <c r="B737" s="56"/>
      <c r="C737" s="57"/>
      <c r="H737" s="50"/>
    </row>
    <row r="738" spans="2:8" x14ac:dyDescent="0.4">
      <c r="B738" s="56"/>
      <c r="C738" s="57"/>
      <c r="H738" s="50"/>
    </row>
    <row r="739" spans="2:8" x14ac:dyDescent="0.4">
      <c r="B739" s="56"/>
      <c r="C739" s="57"/>
      <c r="H739" s="50"/>
    </row>
    <row r="740" spans="2:8" x14ac:dyDescent="0.4">
      <c r="B740" s="56"/>
      <c r="C740" s="57"/>
      <c r="H740" s="50"/>
    </row>
    <row r="741" spans="2:8" x14ac:dyDescent="0.4">
      <c r="B741" s="56"/>
      <c r="C741" s="57"/>
      <c r="H741" s="50"/>
    </row>
    <row r="742" spans="2:8" x14ac:dyDescent="0.4">
      <c r="B742" s="56"/>
      <c r="C742" s="57"/>
      <c r="H742" s="50"/>
    </row>
    <row r="743" spans="2:8" x14ac:dyDescent="0.4">
      <c r="B743" s="56"/>
      <c r="C743" s="57"/>
      <c r="H743" s="50"/>
    </row>
    <row r="744" spans="2:8" x14ac:dyDescent="0.4">
      <c r="B744" s="56"/>
      <c r="C744" s="57"/>
      <c r="H744" s="50"/>
    </row>
    <row r="745" spans="2:8" x14ac:dyDescent="0.4">
      <c r="B745" s="56"/>
      <c r="C745" s="57"/>
      <c r="H745" s="50"/>
    </row>
    <row r="746" spans="2:8" x14ac:dyDescent="0.4">
      <c r="B746" s="56"/>
      <c r="C746" s="57"/>
      <c r="H746" s="50"/>
    </row>
    <row r="747" spans="2:8" x14ac:dyDescent="0.4">
      <c r="B747" s="56"/>
      <c r="C747" s="57"/>
      <c r="H747" s="50"/>
    </row>
    <row r="748" spans="2:8" x14ac:dyDescent="0.4">
      <c r="B748" s="56"/>
      <c r="C748" s="57"/>
      <c r="H748" s="50"/>
    </row>
    <row r="749" spans="2:8" x14ac:dyDescent="0.4">
      <c r="B749" s="56"/>
      <c r="C749" s="57"/>
      <c r="H749" s="50"/>
    </row>
    <row r="750" spans="2:8" x14ac:dyDescent="0.4">
      <c r="B750" s="56"/>
      <c r="C750" s="57"/>
      <c r="H750" s="50"/>
    </row>
    <row r="751" spans="2:8" x14ac:dyDescent="0.4">
      <c r="B751" s="56"/>
      <c r="C751" s="57"/>
      <c r="H751" s="50"/>
    </row>
    <row r="752" spans="2:8" x14ac:dyDescent="0.4">
      <c r="B752" s="56"/>
      <c r="C752" s="57"/>
      <c r="H752" s="50"/>
    </row>
    <row r="753" spans="2:8" x14ac:dyDescent="0.4">
      <c r="B753" s="56"/>
      <c r="C753" s="57"/>
      <c r="H753" s="50"/>
    </row>
    <row r="754" spans="2:8" x14ac:dyDescent="0.4">
      <c r="B754" s="56"/>
      <c r="C754" s="57"/>
      <c r="H754" s="50"/>
    </row>
    <row r="755" spans="2:8" x14ac:dyDescent="0.4">
      <c r="B755" s="56"/>
      <c r="C755" s="57"/>
      <c r="H755" s="50"/>
    </row>
    <row r="756" spans="2:8" x14ac:dyDescent="0.4">
      <c r="B756" s="56"/>
      <c r="C756" s="57"/>
      <c r="H756" s="50"/>
    </row>
    <row r="757" spans="2:8" x14ac:dyDescent="0.4">
      <c r="B757" s="56"/>
      <c r="C757" s="57"/>
      <c r="H757" s="50"/>
    </row>
    <row r="758" spans="2:8" x14ac:dyDescent="0.4">
      <c r="B758" s="56"/>
      <c r="C758" s="57"/>
      <c r="H758" s="50"/>
    </row>
    <row r="759" spans="2:8" x14ac:dyDescent="0.4">
      <c r="B759" s="56"/>
      <c r="C759" s="57"/>
      <c r="H759" s="50"/>
    </row>
    <row r="760" spans="2:8" x14ac:dyDescent="0.4">
      <c r="B760" s="56"/>
      <c r="C760" s="57"/>
      <c r="H760" s="50"/>
    </row>
    <row r="761" spans="2:8" x14ac:dyDescent="0.4">
      <c r="B761" s="56"/>
      <c r="C761" s="57"/>
      <c r="H761" s="50"/>
    </row>
    <row r="762" spans="2:8" x14ac:dyDescent="0.4">
      <c r="B762" s="56"/>
      <c r="C762" s="57"/>
      <c r="H762" s="50"/>
    </row>
    <row r="763" spans="2:8" x14ac:dyDescent="0.4">
      <c r="B763" s="56"/>
      <c r="C763" s="57"/>
      <c r="H763" s="50"/>
    </row>
    <row r="764" spans="2:8" x14ac:dyDescent="0.4">
      <c r="B764" s="56"/>
      <c r="C764" s="57"/>
      <c r="H764" s="50"/>
    </row>
    <row r="765" spans="2:8" x14ac:dyDescent="0.4">
      <c r="B765" s="56"/>
      <c r="C765" s="57"/>
      <c r="H765" s="50"/>
    </row>
    <row r="766" spans="2:8" x14ac:dyDescent="0.4">
      <c r="B766" s="56"/>
      <c r="C766" s="57"/>
      <c r="H766" s="50"/>
    </row>
    <row r="767" spans="2:8" x14ac:dyDescent="0.4">
      <c r="B767" s="56"/>
      <c r="C767" s="57"/>
      <c r="H767" s="50"/>
    </row>
    <row r="768" spans="2:8" x14ac:dyDescent="0.4">
      <c r="B768" s="56"/>
      <c r="C768" s="57"/>
      <c r="H768" s="50"/>
    </row>
    <row r="769" spans="2:8" x14ac:dyDescent="0.4">
      <c r="B769" s="56"/>
      <c r="C769" s="57"/>
      <c r="H769" s="50"/>
    </row>
    <row r="770" spans="2:8" x14ac:dyDescent="0.4">
      <c r="B770" s="56"/>
      <c r="C770" s="57"/>
      <c r="H770" s="50"/>
    </row>
    <row r="771" spans="2:8" x14ac:dyDescent="0.4">
      <c r="B771" s="56"/>
      <c r="C771" s="57"/>
      <c r="H771" s="50"/>
    </row>
    <row r="772" spans="2:8" x14ac:dyDescent="0.4">
      <c r="B772" s="56"/>
      <c r="C772" s="57"/>
      <c r="H772" s="50"/>
    </row>
    <row r="773" spans="2:8" x14ac:dyDescent="0.4">
      <c r="B773" s="56"/>
      <c r="C773" s="57"/>
      <c r="H773" s="50"/>
    </row>
    <row r="774" spans="2:8" x14ac:dyDescent="0.4">
      <c r="B774" s="56"/>
      <c r="C774" s="57"/>
      <c r="H774" s="50"/>
    </row>
    <row r="775" spans="2:8" x14ac:dyDescent="0.4">
      <c r="B775" s="56"/>
      <c r="C775" s="57"/>
      <c r="H775" s="50"/>
    </row>
    <row r="776" spans="2:8" x14ac:dyDescent="0.4">
      <c r="B776" s="56"/>
      <c r="C776" s="57"/>
      <c r="H776" s="50"/>
    </row>
    <row r="777" spans="2:8" x14ac:dyDescent="0.4">
      <c r="B777" s="56"/>
      <c r="C777" s="57"/>
      <c r="H777" s="50"/>
    </row>
    <row r="778" spans="2:8" x14ac:dyDescent="0.4">
      <c r="B778" s="56"/>
      <c r="C778" s="57"/>
      <c r="H778" s="50"/>
    </row>
    <row r="779" spans="2:8" x14ac:dyDescent="0.4">
      <c r="B779" s="56"/>
      <c r="C779" s="57"/>
      <c r="H779" s="50"/>
    </row>
    <row r="780" spans="2:8" x14ac:dyDescent="0.4">
      <c r="B780" s="56"/>
      <c r="C780" s="57"/>
      <c r="H780" s="50"/>
    </row>
    <row r="781" spans="2:8" x14ac:dyDescent="0.4">
      <c r="B781" s="56"/>
      <c r="C781" s="57"/>
      <c r="H781" s="50"/>
    </row>
    <row r="782" spans="2:8" x14ac:dyDescent="0.4">
      <c r="B782" s="56"/>
      <c r="C782" s="57"/>
      <c r="H782" s="50"/>
    </row>
    <row r="783" spans="2:8" x14ac:dyDescent="0.4">
      <c r="B783" s="56"/>
      <c r="C783" s="57"/>
      <c r="H783" s="50"/>
    </row>
    <row r="784" spans="2:8" x14ac:dyDescent="0.4">
      <c r="B784" s="56"/>
      <c r="C784" s="57"/>
      <c r="H784" s="50"/>
    </row>
    <row r="785" spans="2:8" x14ac:dyDescent="0.4">
      <c r="B785" s="56"/>
      <c r="C785" s="57"/>
      <c r="H785" s="50"/>
    </row>
    <row r="786" spans="2:8" x14ac:dyDescent="0.4">
      <c r="B786" s="56"/>
      <c r="C786" s="57"/>
      <c r="H786" s="50"/>
    </row>
    <row r="787" spans="2:8" x14ac:dyDescent="0.4">
      <c r="B787" s="56"/>
      <c r="C787" s="57"/>
      <c r="H787" s="50"/>
    </row>
    <row r="788" spans="2:8" x14ac:dyDescent="0.4">
      <c r="B788" s="56"/>
      <c r="C788" s="57"/>
      <c r="H788" s="50"/>
    </row>
    <row r="789" spans="2:8" x14ac:dyDescent="0.4">
      <c r="B789" s="56"/>
      <c r="C789" s="57"/>
      <c r="H789" s="50"/>
    </row>
    <row r="790" spans="2:8" x14ac:dyDescent="0.4">
      <c r="B790" s="56"/>
      <c r="C790" s="57"/>
      <c r="H790" s="50"/>
    </row>
    <row r="791" spans="2:8" x14ac:dyDescent="0.4">
      <c r="B791" s="56"/>
      <c r="C791" s="57"/>
      <c r="H791" s="50"/>
    </row>
    <row r="792" spans="2:8" x14ac:dyDescent="0.4">
      <c r="B792" s="56"/>
      <c r="C792" s="57"/>
      <c r="H792" s="50"/>
    </row>
    <row r="793" spans="2:8" x14ac:dyDescent="0.4">
      <c r="B793" s="56"/>
      <c r="C793" s="57"/>
      <c r="H793" s="50"/>
    </row>
    <row r="794" spans="2:8" x14ac:dyDescent="0.4">
      <c r="B794" s="56"/>
      <c r="C794" s="57"/>
      <c r="H794" s="50"/>
    </row>
    <row r="795" spans="2:8" x14ac:dyDescent="0.4">
      <c r="B795" s="56"/>
      <c r="C795" s="57"/>
      <c r="H795" s="50"/>
    </row>
    <row r="796" spans="2:8" x14ac:dyDescent="0.4">
      <c r="B796" s="56"/>
      <c r="C796" s="57"/>
      <c r="H796" s="50"/>
    </row>
    <row r="797" spans="2:8" x14ac:dyDescent="0.4">
      <c r="B797" s="56"/>
      <c r="C797" s="57"/>
      <c r="H797" s="50"/>
    </row>
    <row r="798" spans="2:8" x14ac:dyDescent="0.4">
      <c r="B798" s="56"/>
      <c r="C798" s="57"/>
      <c r="H798" s="50"/>
    </row>
    <row r="799" spans="2:8" x14ac:dyDescent="0.4">
      <c r="B799" s="56"/>
      <c r="C799" s="57"/>
      <c r="H799" s="50"/>
    </row>
    <row r="800" spans="2:8" x14ac:dyDescent="0.4">
      <c r="B800" s="56"/>
      <c r="C800" s="57"/>
      <c r="H800" s="50"/>
    </row>
    <row r="801" spans="2:8" x14ac:dyDescent="0.4">
      <c r="B801" s="56"/>
      <c r="C801" s="57"/>
      <c r="H801" s="50"/>
    </row>
    <row r="802" spans="2:8" x14ac:dyDescent="0.4">
      <c r="B802" s="56"/>
      <c r="C802" s="57"/>
      <c r="H802" s="50"/>
    </row>
    <row r="803" spans="2:8" x14ac:dyDescent="0.4">
      <c r="B803" s="56"/>
      <c r="C803" s="57"/>
      <c r="H803" s="50"/>
    </row>
    <row r="804" spans="2:8" x14ac:dyDescent="0.4">
      <c r="B804" s="56"/>
      <c r="C804" s="57"/>
      <c r="H804" s="50"/>
    </row>
    <row r="805" spans="2:8" x14ac:dyDescent="0.4">
      <c r="B805" s="56"/>
      <c r="C805" s="57"/>
      <c r="H805" s="50"/>
    </row>
    <row r="806" spans="2:8" x14ac:dyDescent="0.4">
      <c r="B806" s="56"/>
      <c r="C806" s="57"/>
      <c r="H806" s="50"/>
    </row>
    <row r="807" spans="2:8" x14ac:dyDescent="0.4">
      <c r="B807" s="56"/>
      <c r="C807" s="57"/>
      <c r="H807" s="50"/>
    </row>
    <row r="808" spans="2:8" x14ac:dyDescent="0.4">
      <c r="B808" s="56"/>
      <c r="C808" s="57"/>
      <c r="H808" s="50"/>
    </row>
    <row r="809" spans="2:8" x14ac:dyDescent="0.4">
      <c r="B809" s="56"/>
      <c r="C809" s="57"/>
      <c r="H809" s="50"/>
    </row>
    <row r="810" spans="2:8" x14ac:dyDescent="0.4">
      <c r="B810" s="56"/>
      <c r="C810" s="57"/>
      <c r="H810" s="50"/>
    </row>
    <row r="811" spans="2:8" x14ac:dyDescent="0.4">
      <c r="B811" s="56"/>
      <c r="C811" s="57"/>
      <c r="H811" s="50"/>
    </row>
    <row r="812" spans="2:8" x14ac:dyDescent="0.4">
      <c r="B812" s="56"/>
      <c r="C812" s="57"/>
    </row>
    <row r="813" spans="2:8" x14ac:dyDescent="0.4">
      <c r="B813" s="56"/>
      <c r="C813" s="57"/>
    </row>
    <row r="814" spans="2:8" x14ac:dyDescent="0.4">
      <c r="B814" s="56"/>
      <c r="C814" s="57"/>
    </row>
    <row r="815" spans="2:8" x14ac:dyDescent="0.4">
      <c r="B815" s="56"/>
      <c r="C815" s="57"/>
    </row>
    <row r="816" spans="2:8" x14ac:dyDescent="0.4">
      <c r="B816" s="56"/>
      <c r="C816" s="57"/>
    </row>
    <row r="817" spans="2:3" x14ac:dyDescent="0.4">
      <c r="B817" s="56"/>
      <c r="C817" s="57"/>
    </row>
    <row r="818" spans="2:3" x14ac:dyDescent="0.4">
      <c r="B818" s="56"/>
      <c r="C818" s="57"/>
    </row>
    <row r="819" spans="2:3" x14ac:dyDescent="0.4">
      <c r="B819" s="56"/>
      <c r="C819" s="57"/>
    </row>
    <row r="820" spans="2:3" x14ac:dyDescent="0.4">
      <c r="B820" s="56"/>
      <c r="C820" s="57"/>
    </row>
    <row r="821" spans="2:3" x14ac:dyDescent="0.4">
      <c r="B821" s="56"/>
      <c r="C821" s="57"/>
    </row>
    <row r="822" spans="2:3" x14ac:dyDescent="0.4">
      <c r="B822" s="56"/>
      <c r="C822" s="57"/>
    </row>
    <row r="823" spans="2:3" x14ac:dyDescent="0.4">
      <c r="B823" s="56"/>
      <c r="C823" s="57"/>
    </row>
    <row r="824" spans="2:3" x14ac:dyDescent="0.4">
      <c r="B824" s="56"/>
      <c r="C824" s="57"/>
    </row>
    <row r="825" spans="2:3" x14ac:dyDescent="0.4">
      <c r="B825" s="56"/>
      <c r="C825" s="57"/>
    </row>
    <row r="826" spans="2:3" x14ac:dyDescent="0.4">
      <c r="B826" s="56"/>
      <c r="C826" s="57"/>
    </row>
    <row r="827" spans="2:3" x14ac:dyDescent="0.4">
      <c r="B827" s="56"/>
      <c r="C827" s="57"/>
    </row>
    <row r="828" spans="2:3" x14ac:dyDescent="0.4">
      <c r="B828" s="56"/>
      <c r="C828" s="57"/>
    </row>
    <row r="829" spans="2:3" x14ac:dyDescent="0.4">
      <c r="B829" s="56"/>
      <c r="C829" s="57"/>
    </row>
    <row r="830" spans="2:3" x14ac:dyDescent="0.4">
      <c r="B830" s="56"/>
      <c r="C830" s="57"/>
    </row>
    <row r="831" spans="2:3" x14ac:dyDescent="0.4">
      <c r="B831" s="56"/>
      <c r="C831" s="57"/>
    </row>
    <row r="832" spans="2:3" x14ac:dyDescent="0.4">
      <c r="B832" s="56"/>
      <c r="C832" s="57"/>
    </row>
    <row r="833" spans="2:3" x14ac:dyDescent="0.4">
      <c r="B833" s="56"/>
      <c r="C833" s="57"/>
    </row>
    <row r="834" spans="2:3" x14ac:dyDescent="0.4">
      <c r="B834" s="56"/>
      <c r="C834" s="57"/>
    </row>
    <row r="835" spans="2:3" x14ac:dyDescent="0.4">
      <c r="B835" s="56"/>
      <c r="C835" s="57"/>
    </row>
    <row r="836" spans="2:3" x14ac:dyDescent="0.4">
      <c r="B836" s="56"/>
      <c r="C836" s="57"/>
    </row>
    <row r="837" spans="2:3" x14ac:dyDescent="0.4">
      <c r="B837" s="56"/>
      <c r="C837" s="57"/>
    </row>
    <row r="838" spans="2:3" x14ac:dyDescent="0.4">
      <c r="B838" s="56"/>
      <c r="C838" s="57"/>
    </row>
    <row r="839" spans="2:3" x14ac:dyDescent="0.4">
      <c r="B839" s="56"/>
      <c r="C839" s="57"/>
    </row>
    <row r="840" spans="2:3" x14ac:dyDescent="0.4">
      <c r="B840" s="56"/>
      <c r="C840" s="57"/>
    </row>
    <row r="841" spans="2:3" x14ac:dyDescent="0.4">
      <c r="B841" s="56"/>
      <c r="C841" s="57"/>
    </row>
    <row r="842" spans="2:3" x14ac:dyDescent="0.4">
      <c r="B842" s="56"/>
      <c r="C842" s="57"/>
    </row>
    <row r="843" spans="2:3" x14ac:dyDescent="0.4">
      <c r="B843" s="56"/>
      <c r="C843" s="57"/>
    </row>
    <row r="844" spans="2:3" x14ac:dyDescent="0.4">
      <c r="B844" s="56"/>
      <c r="C844" s="57"/>
    </row>
    <row r="845" spans="2:3" x14ac:dyDescent="0.4">
      <c r="B845" s="56"/>
      <c r="C845" s="57"/>
    </row>
    <row r="846" spans="2:3" x14ac:dyDescent="0.4">
      <c r="B846" s="56"/>
      <c r="C846" s="57"/>
    </row>
    <row r="847" spans="2:3" x14ac:dyDescent="0.4">
      <c r="B847" s="56"/>
      <c r="C847" s="57"/>
    </row>
    <row r="848" spans="2:3" x14ac:dyDescent="0.4">
      <c r="B848" s="56"/>
      <c r="C848" s="57"/>
    </row>
    <row r="849" spans="2:3" x14ac:dyDescent="0.4">
      <c r="B849" s="56"/>
      <c r="C849" s="57"/>
    </row>
    <row r="850" spans="2:3" x14ac:dyDescent="0.4">
      <c r="B850" s="56"/>
      <c r="C850" s="57"/>
    </row>
    <row r="851" spans="2:3" x14ac:dyDescent="0.4">
      <c r="B851" s="56"/>
      <c r="C851" s="57"/>
    </row>
    <row r="852" spans="2:3" x14ac:dyDescent="0.4">
      <c r="B852" s="56"/>
      <c r="C852" s="57"/>
    </row>
    <row r="853" spans="2:3" x14ac:dyDescent="0.4">
      <c r="B853" s="56"/>
      <c r="C853" s="57"/>
    </row>
    <row r="854" spans="2:3" x14ac:dyDescent="0.4">
      <c r="B854" s="56"/>
      <c r="C854" s="57"/>
    </row>
    <row r="855" spans="2:3" x14ac:dyDescent="0.4">
      <c r="B855" s="56"/>
      <c r="C855" s="57"/>
    </row>
    <row r="856" spans="2:3" x14ac:dyDescent="0.4">
      <c r="B856" s="56"/>
      <c r="C856" s="57"/>
    </row>
    <row r="857" spans="2:3" x14ac:dyDescent="0.4">
      <c r="B857" s="56"/>
      <c r="C857" s="57"/>
    </row>
    <row r="858" spans="2:3" x14ac:dyDescent="0.4">
      <c r="B858" s="56"/>
      <c r="C858" s="57"/>
    </row>
    <row r="859" spans="2:3" x14ac:dyDescent="0.4">
      <c r="B859" s="56"/>
      <c r="C859" s="57"/>
    </row>
    <row r="860" spans="2:3" x14ac:dyDescent="0.4">
      <c r="B860" s="56"/>
      <c r="C860" s="57"/>
    </row>
    <row r="861" spans="2:3" x14ac:dyDescent="0.4">
      <c r="B861" s="56"/>
      <c r="C861" s="57"/>
    </row>
    <row r="862" spans="2:3" x14ac:dyDescent="0.4">
      <c r="B862" s="56"/>
      <c r="C862" s="57"/>
    </row>
    <row r="863" spans="2:3" x14ac:dyDescent="0.4">
      <c r="B863" s="56"/>
      <c r="C863" s="57"/>
    </row>
    <row r="864" spans="2:3" x14ac:dyDescent="0.4">
      <c r="B864" s="56"/>
      <c r="C864" s="57"/>
    </row>
    <row r="865" spans="2:3" x14ac:dyDescent="0.4">
      <c r="B865" s="56"/>
      <c r="C865" s="57"/>
    </row>
    <row r="866" spans="2:3" x14ac:dyDescent="0.4">
      <c r="B866" s="56"/>
      <c r="C866" s="57"/>
    </row>
    <row r="867" spans="2:3" x14ac:dyDescent="0.4">
      <c r="B867" s="56"/>
      <c r="C867" s="57"/>
    </row>
    <row r="868" spans="2:3" x14ac:dyDescent="0.4">
      <c r="B868" s="56"/>
      <c r="C868" s="57"/>
    </row>
    <row r="869" spans="2:3" x14ac:dyDescent="0.4">
      <c r="B869" s="56"/>
      <c r="C869" s="57"/>
    </row>
    <row r="870" spans="2:3" x14ac:dyDescent="0.4">
      <c r="B870" s="56"/>
      <c r="C870" s="57"/>
    </row>
    <row r="871" spans="2:3" x14ac:dyDescent="0.4">
      <c r="B871" s="56"/>
      <c r="C871" s="57"/>
    </row>
    <row r="872" spans="2:3" x14ac:dyDescent="0.4">
      <c r="B872" s="56"/>
      <c r="C872" s="57"/>
    </row>
    <row r="873" spans="2:3" x14ac:dyDescent="0.4">
      <c r="B873" s="56"/>
      <c r="C873" s="57"/>
    </row>
    <row r="874" spans="2:3" x14ac:dyDescent="0.4">
      <c r="B874" s="56"/>
      <c r="C874" s="57"/>
    </row>
    <row r="875" spans="2:3" x14ac:dyDescent="0.4">
      <c r="B875" s="56"/>
      <c r="C875" s="57"/>
    </row>
    <row r="876" spans="2:3" x14ac:dyDescent="0.4">
      <c r="B876" s="56"/>
      <c r="C876" s="57"/>
    </row>
    <row r="877" spans="2:3" x14ac:dyDescent="0.4">
      <c r="B877" s="56"/>
      <c r="C877" s="57"/>
    </row>
    <row r="878" spans="2:3" x14ac:dyDescent="0.4">
      <c r="B878" s="56"/>
      <c r="C878" s="57"/>
    </row>
    <row r="879" spans="2:3" x14ac:dyDescent="0.4">
      <c r="B879" s="56"/>
      <c r="C879" s="57"/>
    </row>
    <row r="880" spans="2:3" x14ac:dyDescent="0.4">
      <c r="B880" s="56"/>
      <c r="C880" s="57"/>
    </row>
    <row r="881" spans="2:3" x14ac:dyDescent="0.4">
      <c r="B881" s="56"/>
      <c r="C881" s="57"/>
    </row>
    <row r="882" spans="2:3" x14ac:dyDescent="0.4">
      <c r="B882" s="56"/>
      <c r="C882" s="57"/>
    </row>
    <row r="883" spans="2:3" x14ac:dyDescent="0.4">
      <c r="B883" s="56"/>
      <c r="C883" s="57"/>
    </row>
    <row r="884" spans="2:3" x14ac:dyDescent="0.4">
      <c r="B884" s="56"/>
      <c r="C884" s="57"/>
    </row>
    <row r="885" spans="2:3" x14ac:dyDescent="0.4">
      <c r="B885" s="56"/>
      <c r="C885" s="57"/>
    </row>
    <row r="886" spans="2:3" x14ac:dyDescent="0.4">
      <c r="B886" s="56"/>
      <c r="C886" s="57"/>
    </row>
    <row r="887" spans="2:3" x14ac:dyDescent="0.4">
      <c r="B887" s="56"/>
      <c r="C887" s="57"/>
    </row>
    <row r="888" spans="2:3" x14ac:dyDescent="0.4">
      <c r="B888" s="56"/>
      <c r="C888" s="57"/>
    </row>
    <row r="889" spans="2:3" x14ac:dyDescent="0.4">
      <c r="B889" s="56"/>
      <c r="C889" s="57"/>
    </row>
    <row r="890" spans="2:3" x14ac:dyDescent="0.4">
      <c r="B890" s="56"/>
      <c r="C890" s="57"/>
    </row>
    <row r="891" spans="2:3" x14ac:dyDescent="0.4">
      <c r="B891" s="56"/>
      <c r="C891" s="57"/>
    </row>
    <row r="892" spans="2:3" x14ac:dyDescent="0.4">
      <c r="B892" s="56"/>
      <c r="C892" s="57"/>
    </row>
    <row r="893" spans="2:3" x14ac:dyDescent="0.4">
      <c r="B893" s="56"/>
      <c r="C893" s="57"/>
    </row>
    <row r="894" spans="2:3" x14ac:dyDescent="0.4">
      <c r="B894" s="56"/>
      <c r="C894" s="57"/>
    </row>
    <row r="895" spans="2:3" x14ac:dyDescent="0.4">
      <c r="B895" s="56"/>
      <c r="C895" s="57"/>
    </row>
    <row r="896" spans="2:3" x14ac:dyDescent="0.4">
      <c r="B896" s="56"/>
      <c r="C896" s="57"/>
    </row>
    <row r="897" spans="2:3" x14ac:dyDescent="0.4">
      <c r="B897" s="56"/>
      <c r="C897" s="57"/>
    </row>
    <row r="898" spans="2:3" x14ac:dyDescent="0.4">
      <c r="B898" s="56"/>
      <c r="C898" s="57"/>
    </row>
    <row r="899" spans="2:3" x14ac:dyDescent="0.4">
      <c r="B899" s="56"/>
      <c r="C899" s="57"/>
    </row>
    <row r="900" spans="2:3" x14ac:dyDescent="0.4">
      <c r="B900" s="56"/>
      <c r="C900" s="57"/>
    </row>
    <row r="901" spans="2:3" x14ac:dyDescent="0.4">
      <c r="B901" s="56"/>
      <c r="C901" s="57"/>
    </row>
    <row r="902" spans="2:3" x14ac:dyDescent="0.4">
      <c r="B902" s="56"/>
      <c r="C902" s="57"/>
    </row>
    <row r="903" spans="2:3" x14ac:dyDescent="0.4">
      <c r="B903" s="56"/>
      <c r="C903" s="57"/>
    </row>
    <row r="904" spans="2:3" x14ac:dyDescent="0.4">
      <c r="B904" s="56"/>
      <c r="C904" s="57"/>
    </row>
  </sheetData>
  <sheetProtection sheet="1" objects="1" scenarios="1" autoFilter="0"/>
  <autoFilter ref="A7:K179" xr:uid="{F204AD34-E2C1-4F1B-B967-BC09C7544237}"/>
  <mergeCells count="5">
    <mergeCell ref="D1:E1"/>
    <mergeCell ref="F1:K1"/>
    <mergeCell ref="E3:F3"/>
    <mergeCell ref="E4:F4"/>
    <mergeCell ref="E5:F5"/>
  </mergeCells>
  <phoneticPr fontId="4"/>
  <dataValidations count="1">
    <dataValidation type="whole" imeMode="halfAlpha" operator="lessThanOrEqual" allowBlank="1" showInputMessage="1" showErrorMessage="1" error="【枚数オーバーです】左の部数以下の枚数を入力して下さい" sqref="I64827:I65715 IK64827:IK65715 SG64827:SG65715 ACC64827:ACC65715 ALY64827:ALY65715 AVU64827:AVU65715 BFQ64827:BFQ65715 BPM64827:BPM65715 BZI64827:BZI65715 CJE64827:CJE65715 CTA64827:CTA65715 DCW64827:DCW65715 DMS64827:DMS65715 DWO64827:DWO65715 EGK64827:EGK65715 EQG64827:EQG65715 FAC64827:FAC65715 FJY64827:FJY65715 FTU64827:FTU65715 GDQ64827:GDQ65715 GNM64827:GNM65715 GXI64827:GXI65715 HHE64827:HHE65715 HRA64827:HRA65715 IAW64827:IAW65715 IKS64827:IKS65715 IUO64827:IUO65715 JEK64827:JEK65715 JOG64827:JOG65715 JYC64827:JYC65715 KHY64827:KHY65715 KRU64827:KRU65715 LBQ64827:LBQ65715 LLM64827:LLM65715 LVI64827:LVI65715 MFE64827:MFE65715 MPA64827:MPA65715 MYW64827:MYW65715 NIS64827:NIS65715 NSO64827:NSO65715 OCK64827:OCK65715 OMG64827:OMG65715 OWC64827:OWC65715 PFY64827:PFY65715 PPU64827:PPU65715 PZQ64827:PZQ65715 QJM64827:QJM65715 QTI64827:QTI65715 RDE64827:RDE65715 RNA64827:RNA65715 RWW64827:RWW65715 SGS64827:SGS65715 SQO64827:SQO65715 TAK64827:TAK65715 TKG64827:TKG65715 TUC64827:TUC65715 UDY64827:UDY65715 UNU64827:UNU65715 UXQ64827:UXQ65715 VHM64827:VHM65715 VRI64827:VRI65715 WBE64827:WBE65715 WLA64827:WLA65715 WUW64827:WUW65715 I130363:I131251 IK130363:IK131251 SG130363:SG131251 ACC130363:ACC131251 ALY130363:ALY131251 AVU130363:AVU131251 BFQ130363:BFQ131251 BPM130363:BPM131251 BZI130363:BZI131251 CJE130363:CJE131251 CTA130363:CTA131251 DCW130363:DCW131251 DMS130363:DMS131251 DWO130363:DWO131251 EGK130363:EGK131251 EQG130363:EQG131251 FAC130363:FAC131251 FJY130363:FJY131251 FTU130363:FTU131251 GDQ130363:GDQ131251 GNM130363:GNM131251 GXI130363:GXI131251 HHE130363:HHE131251 HRA130363:HRA131251 IAW130363:IAW131251 IKS130363:IKS131251 IUO130363:IUO131251 JEK130363:JEK131251 JOG130363:JOG131251 JYC130363:JYC131251 KHY130363:KHY131251 KRU130363:KRU131251 LBQ130363:LBQ131251 LLM130363:LLM131251 LVI130363:LVI131251 MFE130363:MFE131251 MPA130363:MPA131251 MYW130363:MYW131251 NIS130363:NIS131251 NSO130363:NSO131251 OCK130363:OCK131251 OMG130363:OMG131251 OWC130363:OWC131251 PFY130363:PFY131251 PPU130363:PPU131251 PZQ130363:PZQ131251 QJM130363:QJM131251 QTI130363:QTI131251 RDE130363:RDE131251 RNA130363:RNA131251 RWW130363:RWW131251 SGS130363:SGS131251 SQO130363:SQO131251 TAK130363:TAK131251 TKG130363:TKG131251 TUC130363:TUC131251 UDY130363:UDY131251 UNU130363:UNU131251 UXQ130363:UXQ131251 VHM130363:VHM131251 VRI130363:VRI131251 WBE130363:WBE131251 WLA130363:WLA131251 WUW130363:WUW131251 I195899:I196787 IK195899:IK196787 SG195899:SG196787 ACC195899:ACC196787 ALY195899:ALY196787 AVU195899:AVU196787 BFQ195899:BFQ196787 BPM195899:BPM196787 BZI195899:BZI196787 CJE195899:CJE196787 CTA195899:CTA196787 DCW195899:DCW196787 DMS195899:DMS196787 DWO195899:DWO196787 EGK195899:EGK196787 EQG195899:EQG196787 FAC195899:FAC196787 FJY195899:FJY196787 FTU195899:FTU196787 GDQ195899:GDQ196787 GNM195899:GNM196787 GXI195899:GXI196787 HHE195899:HHE196787 HRA195899:HRA196787 IAW195899:IAW196787 IKS195899:IKS196787 IUO195899:IUO196787 JEK195899:JEK196787 JOG195899:JOG196787 JYC195899:JYC196787 KHY195899:KHY196787 KRU195899:KRU196787 LBQ195899:LBQ196787 LLM195899:LLM196787 LVI195899:LVI196787 MFE195899:MFE196787 MPA195899:MPA196787 MYW195899:MYW196787 NIS195899:NIS196787 NSO195899:NSO196787 OCK195899:OCK196787 OMG195899:OMG196787 OWC195899:OWC196787 PFY195899:PFY196787 PPU195899:PPU196787 PZQ195899:PZQ196787 QJM195899:QJM196787 QTI195899:QTI196787 RDE195899:RDE196787 RNA195899:RNA196787 RWW195899:RWW196787 SGS195899:SGS196787 SQO195899:SQO196787 TAK195899:TAK196787 TKG195899:TKG196787 TUC195899:TUC196787 UDY195899:UDY196787 UNU195899:UNU196787 UXQ195899:UXQ196787 VHM195899:VHM196787 VRI195899:VRI196787 WBE195899:WBE196787 WLA195899:WLA196787 WUW195899:WUW196787 I261435:I262323 IK261435:IK262323 SG261435:SG262323 ACC261435:ACC262323 ALY261435:ALY262323 AVU261435:AVU262323 BFQ261435:BFQ262323 BPM261435:BPM262323 BZI261435:BZI262323 CJE261435:CJE262323 CTA261435:CTA262323 DCW261435:DCW262323 DMS261435:DMS262323 DWO261435:DWO262323 EGK261435:EGK262323 EQG261435:EQG262323 FAC261435:FAC262323 FJY261435:FJY262323 FTU261435:FTU262323 GDQ261435:GDQ262323 GNM261435:GNM262323 GXI261435:GXI262323 HHE261435:HHE262323 HRA261435:HRA262323 IAW261435:IAW262323 IKS261435:IKS262323 IUO261435:IUO262323 JEK261435:JEK262323 JOG261435:JOG262323 JYC261435:JYC262323 KHY261435:KHY262323 KRU261435:KRU262323 LBQ261435:LBQ262323 LLM261435:LLM262323 LVI261435:LVI262323 MFE261435:MFE262323 MPA261435:MPA262323 MYW261435:MYW262323 NIS261435:NIS262323 NSO261435:NSO262323 OCK261435:OCK262323 OMG261435:OMG262323 OWC261435:OWC262323 PFY261435:PFY262323 PPU261435:PPU262323 PZQ261435:PZQ262323 QJM261435:QJM262323 QTI261435:QTI262323 RDE261435:RDE262323 RNA261435:RNA262323 RWW261435:RWW262323 SGS261435:SGS262323 SQO261435:SQO262323 TAK261435:TAK262323 TKG261435:TKG262323 TUC261435:TUC262323 UDY261435:UDY262323 UNU261435:UNU262323 UXQ261435:UXQ262323 VHM261435:VHM262323 VRI261435:VRI262323 WBE261435:WBE262323 WLA261435:WLA262323 WUW261435:WUW262323 I326971:I327859 IK326971:IK327859 SG326971:SG327859 ACC326971:ACC327859 ALY326971:ALY327859 AVU326971:AVU327859 BFQ326971:BFQ327859 BPM326971:BPM327859 BZI326971:BZI327859 CJE326971:CJE327859 CTA326971:CTA327859 DCW326971:DCW327859 DMS326971:DMS327859 DWO326971:DWO327859 EGK326971:EGK327859 EQG326971:EQG327859 FAC326971:FAC327859 FJY326971:FJY327859 FTU326971:FTU327859 GDQ326971:GDQ327859 GNM326971:GNM327859 GXI326971:GXI327859 HHE326971:HHE327859 HRA326971:HRA327859 IAW326971:IAW327859 IKS326971:IKS327859 IUO326971:IUO327859 JEK326971:JEK327859 JOG326971:JOG327859 JYC326971:JYC327859 KHY326971:KHY327859 KRU326971:KRU327859 LBQ326971:LBQ327859 LLM326971:LLM327859 LVI326971:LVI327859 MFE326971:MFE327859 MPA326971:MPA327859 MYW326971:MYW327859 NIS326971:NIS327859 NSO326971:NSO327859 OCK326971:OCK327859 OMG326971:OMG327859 OWC326971:OWC327859 PFY326971:PFY327859 PPU326971:PPU327859 PZQ326971:PZQ327859 QJM326971:QJM327859 QTI326971:QTI327859 RDE326971:RDE327859 RNA326971:RNA327859 RWW326971:RWW327859 SGS326971:SGS327859 SQO326971:SQO327859 TAK326971:TAK327859 TKG326971:TKG327859 TUC326971:TUC327859 UDY326971:UDY327859 UNU326971:UNU327859 UXQ326971:UXQ327859 VHM326971:VHM327859 VRI326971:VRI327859 WBE326971:WBE327859 WLA326971:WLA327859 WUW326971:WUW327859 I392507:I393395 IK392507:IK393395 SG392507:SG393395 ACC392507:ACC393395 ALY392507:ALY393395 AVU392507:AVU393395 BFQ392507:BFQ393395 BPM392507:BPM393395 BZI392507:BZI393395 CJE392507:CJE393395 CTA392507:CTA393395 DCW392507:DCW393395 DMS392507:DMS393395 DWO392507:DWO393395 EGK392507:EGK393395 EQG392507:EQG393395 FAC392507:FAC393395 FJY392507:FJY393395 FTU392507:FTU393395 GDQ392507:GDQ393395 GNM392507:GNM393395 GXI392507:GXI393395 HHE392507:HHE393395 HRA392507:HRA393395 IAW392507:IAW393395 IKS392507:IKS393395 IUO392507:IUO393395 JEK392507:JEK393395 JOG392507:JOG393395 JYC392507:JYC393395 KHY392507:KHY393395 KRU392507:KRU393395 LBQ392507:LBQ393395 LLM392507:LLM393395 LVI392507:LVI393395 MFE392507:MFE393395 MPA392507:MPA393395 MYW392507:MYW393395 NIS392507:NIS393395 NSO392507:NSO393395 OCK392507:OCK393395 OMG392507:OMG393395 OWC392507:OWC393395 PFY392507:PFY393395 PPU392507:PPU393395 PZQ392507:PZQ393395 QJM392507:QJM393395 QTI392507:QTI393395 RDE392507:RDE393395 RNA392507:RNA393395 RWW392507:RWW393395 SGS392507:SGS393395 SQO392507:SQO393395 TAK392507:TAK393395 TKG392507:TKG393395 TUC392507:TUC393395 UDY392507:UDY393395 UNU392507:UNU393395 UXQ392507:UXQ393395 VHM392507:VHM393395 VRI392507:VRI393395 WBE392507:WBE393395 WLA392507:WLA393395 WUW392507:WUW393395 I458043:I458931 IK458043:IK458931 SG458043:SG458931 ACC458043:ACC458931 ALY458043:ALY458931 AVU458043:AVU458931 BFQ458043:BFQ458931 BPM458043:BPM458931 BZI458043:BZI458931 CJE458043:CJE458931 CTA458043:CTA458931 DCW458043:DCW458931 DMS458043:DMS458931 DWO458043:DWO458931 EGK458043:EGK458931 EQG458043:EQG458931 FAC458043:FAC458931 FJY458043:FJY458931 FTU458043:FTU458931 GDQ458043:GDQ458931 GNM458043:GNM458931 GXI458043:GXI458931 HHE458043:HHE458931 HRA458043:HRA458931 IAW458043:IAW458931 IKS458043:IKS458931 IUO458043:IUO458931 JEK458043:JEK458931 JOG458043:JOG458931 JYC458043:JYC458931 KHY458043:KHY458931 KRU458043:KRU458931 LBQ458043:LBQ458931 LLM458043:LLM458931 LVI458043:LVI458931 MFE458043:MFE458931 MPA458043:MPA458931 MYW458043:MYW458931 NIS458043:NIS458931 NSO458043:NSO458931 OCK458043:OCK458931 OMG458043:OMG458931 OWC458043:OWC458931 PFY458043:PFY458931 PPU458043:PPU458931 PZQ458043:PZQ458931 QJM458043:QJM458931 QTI458043:QTI458931 RDE458043:RDE458931 RNA458043:RNA458931 RWW458043:RWW458931 SGS458043:SGS458931 SQO458043:SQO458931 TAK458043:TAK458931 TKG458043:TKG458931 TUC458043:TUC458931 UDY458043:UDY458931 UNU458043:UNU458931 UXQ458043:UXQ458931 VHM458043:VHM458931 VRI458043:VRI458931 WBE458043:WBE458931 WLA458043:WLA458931 WUW458043:WUW458931 I523579:I524467 IK523579:IK524467 SG523579:SG524467 ACC523579:ACC524467 ALY523579:ALY524467 AVU523579:AVU524467 BFQ523579:BFQ524467 BPM523579:BPM524467 BZI523579:BZI524467 CJE523579:CJE524467 CTA523579:CTA524467 DCW523579:DCW524467 DMS523579:DMS524467 DWO523579:DWO524467 EGK523579:EGK524467 EQG523579:EQG524467 FAC523579:FAC524467 FJY523579:FJY524467 FTU523579:FTU524467 GDQ523579:GDQ524467 GNM523579:GNM524467 GXI523579:GXI524467 HHE523579:HHE524467 HRA523579:HRA524467 IAW523579:IAW524467 IKS523579:IKS524467 IUO523579:IUO524467 JEK523579:JEK524467 JOG523579:JOG524467 JYC523579:JYC524467 KHY523579:KHY524467 KRU523579:KRU524467 LBQ523579:LBQ524467 LLM523579:LLM524467 LVI523579:LVI524467 MFE523579:MFE524467 MPA523579:MPA524467 MYW523579:MYW524467 NIS523579:NIS524467 NSO523579:NSO524467 OCK523579:OCK524467 OMG523579:OMG524467 OWC523579:OWC524467 PFY523579:PFY524467 PPU523579:PPU524467 PZQ523579:PZQ524467 QJM523579:QJM524467 QTI523579:QTI524467 RDE523579:RDE524467 RNA523579:RNA524467 RWW523579:RWW524467 SGS523579:SGS524467 SQO523579:SQO524467 TAK523579:TAK524467 TKG523579:TKG524467 TUC523579:TUC524467 UDY523579:UDY524467 UNU523579:UNU524467 UXQ523579:UXQ524467 VHM523579:VHM524467 VRI523579:VRI524467 WBE523579:WBE524467 WLA523579:WLA524467 WUW523579:WUW524467 I589115:I590003 IK589115:IK590003 SG589115:SG590003 ACC589115:ACC590003 ALY589115:ALY590003 AVU589115:AVU590003 BFQ589115:BFQ590003 BPM589115:BPM590003 BZI589115:BZI590003 CJE589115:CJE590003 CTA589115:CTA590003 DCW589115:DCW590003 DMS589115:DMS590003 DWO589115:DWO590003 EGK589115:EGK590003 EQG589115:EQG590003 FAC589115:FAC590003 FJY589115:FJY590003 FTU589115:FTU590003 GDQ589115:GDQ590003 GNM589115:GNM590003 GXI589115:GXI590003 HHE589115:HHE590003 HRA589115:HRA590003 IAW589115:IAW590003 IKS589115:IKS590003 IUO589115:IUO590003 JEK589115:JEK590003 JOG589115:JOG590003 JYC589115:JYC590003 KHY589115:KHY590003 KRU589115:KRU590003 LBQ589115:LBQ590003 LLM589115:LLM590003 LVI589115:LVI590003 MFE589115:MFE590003 MPA589115:MPA590003 MYW589115:MYW590003 NIS589115:NIS590003 NSO589115:NSO590003 OCK589115:OCK590003 OMG589115:OMG590003 OWC589115:OWC590003 PFY589115:PFY590003 PPU589115:PPU590003 PZQ589115:PZQ590003 QJM589115:QJM590003 QTI589115:QTI590003 RDE589115:RDE590003 RNA589115:RNA590003 RWW589115:RWW590003 SGS589115:SGS590003 SQO589115:SQO590003 TAK589115:TAK590003 TKG589115:TKG590003 TUC589115:TUC590003 UDY589115:UDY590003 UNU589115:UNU590003 UXQ589115:UXQ590003 VHM589115:VHM590003 VRI589115:VRI590003 WBE589115:WBE590003 WLA589115:WLA590003 WUW589115:WUW590003 I654651:I655539 IK654651:IK655539 SG654651:SG655539 ACC654651:ACC655539 ALY654651:ALY655539 AVU654651:AVU655539 BFQ654651:BFQ655539 BPM654651:BPM655539 BZI654651:BZI655539 CJE654651:CJE655539 CTA654651:CTA655539 DCW654651:DCW655539 DMS654651:DMS655539 DWO654651:DWO655539 EGK654651:EGK655539 EQG654651:EQG655539 FAC654651:FAC655539 FJY654651:FJY655539 FTU654651:FTU655539 GDQ654651:GDQ655539 GNM654651:GNM655539 GXI654651:GXI655539 HHE654651:HHE655539 HRA654651:HRA655539 IAW654651:IAW655539 IKS654651:IKS655539 IUO654651:IUO655539 JEK654651:JEK655539 JOG654651:JOG655539 JYC654651:JYC655539 KHY654651:KHY655539 KRU654651:KRU655539 LBQ654651:LBQ655539 LLM654651:LLM655539 LVI654651:LVI655539 MFE654651:MFE655539 MPA654651:MPA655539 MYW654651:MYW655539 NIS654651:NIS655539 NSO654651:NSO655539 OCK654651:OCK655539 OMG654651:OMG655539 OWC654651:OWC655539 PFY654651:PFY655539 PPU654651:PPU655539 PZQ654651:PZQ655539 QJM654651:QJM655539 QTI654651:QTI655539 RDE654651:RDE655539 RNA654651:RNA655539 RWW654651:RWW655539 SGS654651:SGS655539 SQO654651:SQO655539 TAK654651:TAK655539 TKG654651:TKG655539 TUC654651:TUC655539 UDY654651:UDY655539 UNU654651:UNU655539 UXQ654651:UXQ655539 VHM654651:VHM655539 VRI654651:VRI655539 WBE654651:WBE655539 WLA654651:WLA655539 WUW654651:WUW655539 I720187:I721075 IK720187:IK721075 SG720187:SG721075 ACC720187:ACC721075 ALY720187:ALY721075 AVU720187:AVU721075 BFQ720187:BFQ721075 BPM720187:BPM721075 BZI720187:BZI721075 CJE720187:CJE721075 CTA720187:CTA721075 DCW720187:DCW721075 DMS720187:DMS721075 DWO720187:DWO721075 EGK720187:EGK721075 EQG720187:EQG721075 FAC720187:FAC721075 FJY720187:FJY721075 FTU720187:FTU721075 GDQ720187:GDQ721075 GNM720187:GNM721075 GXI720187:GXI721075 HHE720187:HHE721075 HRA720187:HRA721075 IAW720187:IAW721075 IKS720187:IKS721075 IUO720187:IUO721075 JEK720187:JEK721075 JOG720187:JOG721075 JYC720187:JYC721075 KHY720187:KHY721075 KRU720187:KRU721075 LBQ720187:LBQ721075 LLM720187:LLM721075 LVI720187:LVI721075 MFE720187:MFE721075 MPA720187:MPA721075 MYW720187:MYW721075 NIS720187:NIS721075 NSO720187:NSO721075 OCK720187:OCK721075 OMG720187:OMG721075 OWC720187:OWC721075 PFY720187:PFY721075 PPU720187:PPU721075 PZQ720187:PZQ721075 QJM720187:QJM721075 QTI720187:QTI721075 RDE720187:RDE721075 RNA720187:RNA721075 RWW720187:RWW721075 SGS720187:SGS721075 SQO720187:SQO721075 TAK720187:TAK721075 TKG720187:TKG721075 TUC720187:TUC721075 UDY720187:UDY721075 UNU720187:UNU721075 UXQ720187:UXQ721075 VHM720187:VHM721075 VRI720187:VRI721075 WBE720187:WBE721075 WLA720187:WLA721075 WUW720187:WUW721075 I785723:I786611 IK785723:IK786611 SG785723:SG786611 ACC785723:ACC786611 ALY785723:ALY786611 AVU785723:AVU786611 BFQ785723:BFQ786611 BPM785723:BPM786611 BZI785723:BZI786611 CJE785723:CJE786611 CTA785723:CTA786611 DCW785723:DCW786611 DMS785723:DMS786611 DWO785723:DWO786611 EGK785723:EGK786611 EQG785723:EQG786611 FAC785723:FAC786611 FJY785723:FJY786611 FTU785723:FTU786611 GDQ785723:GDQ786611 GNM785723:GNM786611 GXI785723:GXI786611 HHE785723:HHE786611 HRA785723:HRA786611 IAW785723:IAW786611 IKS785723:IKS786611 IUO785723:IUO786611 JEK785723:JEK786611 JOG785723:JOG786611 JYC785723:JYC786611 KHY785723:KHY786611 KRU785723:KRU786611 LBQ785723:LBQ786611 LLM785723:LLM786611 LVI785723:LVI786611 MFE785723:MFE786611 MPA785723:MPA786611 MYW785723:MYW786611 NIS785723:NIS786611 NSO785723:NSO786611 OCK785723:OCK786611 OMG785723:OMG786611 OWC785723:OWC786611 PFY785723:PFY786611 PPU785723:PPU786611 PZQ785723:PZQ786611 QJM785723:QJM786611 QTI785723:QTI786611 RDE785723:RDE786611 RNA785723:RNA786611 RWW785723:RWW786611 SGS785723:SGS786611 SQO785723:SQO786611 TAK785723:TAK786611 TKG785723:TKG786611 TUC785723:TUC786611 UDY785723:UDY786611 UNU785723:UNU786611 UXQ785723:UXQ786611 VHM785723:VHM786611 VRI785723:VRI786611 WBE785723:WBE786611 WLA785723:WLA786611 WUW785723:WUW786611 I851259:I852147 IK851259:IK852147 SG851259:SG852147 ACC851259:ACC852147 ALY851259:ALY852147 AVU851259:AVU852147 BFQ851259:BFQ852147 BPM851259:BPM852147 BZI851259:BZI852147 CJE851259:CJE852147 CTA851259:CTA852147 DCW851259:DCW852147 DMS851259:DMS852147 DWO851259:DWO852147 EGK851259:EGK852147 EQG851259:EQG852147 FAC851259:FAC852147 FJY851259:FJY852147 FTU851259:FTU852147 GDQ851259:GDQ852147 GNM851259:GNM852147 GXI851259:GXI852147 HHE851259:HHE852147 HRA851259:HRA852147 IAW851259:IAW852147 IKS851259:IKS852147 IUO851259:IUO852147 JEK851259:JEK852147 JOG851259:JOG852147 JYC851259:JYC852147 KHY851259:KHY852147 KRU851259:KRU852147 LBQ851259:LBQ852147 LLM851259:LLM852147 LVI851259:LVI852147 MFE851259:MFE852147 MPA851259:MPA852147 MYW851259:MYW852147 NIS851259:NIS852147 NSO851259:NSO852147 OCK851259:OCK852147 OMG851259:OMG852147 OWC851259:OWC852147 PFY851259:PFY852147 PPU851259:PPU852147 PZQ851259:PZQ852147 QJM851259:QJM852147 QTI851259:QTI852147 RDE851259:RDE852147 RNA851259:RNA852147 RWW851259:RWW852147 SGS851259:SGS852147 SQO851259:SQO852147 TAK851259:TAK852147 TKG851259:TKG852147 TUC851259:TUC852147 UDY851259:UDY852147 UNU851259:UNU852147 UXQ851259:UXQ852147 VHM851259:VHM852147 VRI851259:VRI852147 WBE851259:WBE852147 WLA851259:WLA852147 WUW851259:WUW852147 I916795:I917683 IK916795:IK917683 SG916795:SG917683 ACC916795:ACC917683 ALY916795:ALY917683 AVU916795:AVU917683 BFQ916795:BFQ917683 BPM916795:BPM917683 BZI916795:BZI917683 CJE916795:CJE917683 CTA916795:CTA917683 DCW916795:DCW917683 DMS916795:DMS917683 DWO916795:DWO917683 EGK916795:EGK917683 EQG916795:EQG917683 FAC916795:FAC917683 FJY916795:FJY917683 FTU916795:FTU917683 GDQ916795:GDQ917683 GNM916795:GNM917683 GXI916795:GXI917683 HHE916795:HHE917683 HRA916795:HRA917683 IAW916795:IAW917683 IKS916795:IKS917683 IUO916795:IUO917683 JEK916795:JEK917683 JOG916795:JOG917683 JYC916795:JYC917683 KHY916795:KHY917683 KRU916795:KRU917683 LBQ916795:LBQ917683 LLM916795:LLM917683 LVI916795:LVI917683 MFE916795:MFE917683 MPA916795:MPA917683 MYW916795:MYW917683 NIS916795:NIS917683 NSO916795:NSO917683 OCK916795:OCK917683 OMG916795:OMG917683 OWC916795:OWC917683 PFY916795:PFY917683 PPU916795:PPU917683 PZQ916795:PZQ917683 QJM916795:QJM917683 QTI916795:QTI917683 RDE916795:RDE917683 RNA916795:RNA917683 RWW916795:RWW917683 SGS916795:SGS917683 SQO916795:SQO917683 TAK916795:TAK917683 TKG916795:TKG917683 TUC916795:TUC917683 UDY916795:UDY917683 UNU916795:UNU917683 UXQ916795:UXQ917683 VHM916795:VHM917683 VRI916795:VRI917683 WBE916795:WBE917683 WLA916795:WLA917683 WUW916795:WUW917683 I982331:I983219 IK982331:IK983219 SG982331:SG983219 ACC982331:ACC983219 ALY982331:ALY983219 AVU982331:AVU983219 BFQ982331:BFQ983219 BPM982331:BPM983219 BZI982331:BZI983219 CJE982331:CJE983219 CTA982331:CTA983219 DCW982331:DCW983219 DMS982331:DMS983219 DWO982331:DWO983219 EGK982331:EGK983219 EQG982331:EQG983219 FAC982331:FAC983219 FJY982331:FJY983219 FTU982331:FTU983219 GDQ982331:GDQ983219 GNM982331:GNM983219 GXI982331:GXI983219 HHE982331:HHE983219 HRA982331:HRA983219 IAW982331:IAW983219 IKS982331:IKS983219 IUO982331:IUO983219 JEK982331:JEK983219 JOG982331:JOG983219 JYC982331:JYC983219 KHY982331:KHY983219 KRU982331:KRU983219 LBQ982331:LBQ983219 LLM982331:LLM983219 LVI982331:LVI983219 MFE982331:MFE983219 MPA982331:MPA983219 MYW982331:MYW983219 NIS982331:NIS983219 NSO982331:NSO983219 OCK982331:OCK983219 OMG982331:OMG983219 OWC982331:OWC983219 PFY982331:PFY983219 PPU982331:PPU983219 PZQ982331:PZQ983219 QJM982331:QJM983219 QTI982331:QTI983219 RDE982331:RDE983219 RNA982331:RNA983219 RWW982331:RWW983219 SGS982331:SGS983219 SQO982331:SQO983219 TAK982331:TAK983219 TKG982331:TKG983219 TUC982331:TUC983219 UDY982331:UDY983219 UNU982331:UNU983219 UXQ982331:UXQ983219 VHM982331:VHM983219 VRI982331:VRI983219 WBE982331:WBE983219 WLA982331:WLA983219 WUW982331:WUW983219 WVA8:WVA179 IO8:IO179 SK8:SK179 ACG8:ACG179 AMC8:AMC179 AVY8:AVY179 BFU8:BFU179 BPQ8:BPQ179 BZM8:BZM179 CJI8:CJI179 CTE8:CTE179 DDA8:DDA179 DMW8:DMW179 DWS8:DWS179 EGO8:EGO179 EQK8:EQK179 FAG8:FAG179 FKC8:FKC179 FTY8:FTY179 GDU8:GDU179 GNQ8:GNQ179 GXM8:GXM179 HHI8:HHI179 HRE8:HRE179 IBA8:IBA179 IKW8:IKW179 IUS8:IUS179 JEO8:JEO179 JOK8:JOK179 JYG8:JYG179 KIC8:KIC179 KRY8:KRY179 LBU8:LBU179 LLQ8:LLQ179 LVM8:LVM179 MFI8:MFI179 MPE8:MPE179 MZA8:MZA179 NIW8:NIW179 NSS8:NSS179 OCO8:OCO179 OMK8:OMK179 OWG8:OWG179 PGC8:PGC179 PPY8:PPY179 PZU8:PZU179 QJQ8:QJQ179 QTM8:QTM179 RDI8:RDI179 RNE8:RNE179 RXA8:RXA179 SGW8:SGW179 SQS8:SQS179 TAO8:TAO179 TKK8:TKK179 TUG8:TUG179 UEC8:UEC179 UNY8:UNY179 UXU8:UXU179 VHQ8:VHQ179 VRM8:VRM179 WBI8:WBI179 WLE8:WLE179 I8:I179" xr:uid="{B80AA9DB-6C33-4541-9071-9423226C23E3}">
      <formula1>H8</formula1>
    </dataValidation>
  </dataValidation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都内部数表</vt:lpstr>
      <vt:lpstr>都内部数表!Print_Area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奥井 徹</dc:creator>
  <cp:lastModifiedBy>奥井 徹</cp:lastModifiedBy>
  <dcterms:created xsi:type="dcterms:W3CDTF">2024-04-15T01:58:49Z</dcterms:created>
  <dcterms:modified xsi:type="dcterms:W3CDTF">2024-04-15T01:58:56Z</dcterms:modified>
</cp:coreProperties>
</file>