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rikomi_baitai\■■チラッシュ推進課■■\■チラッシュ推進課業務\4　集計資料(売上・店配金系）\集計ツール\部数表\部数表作成\"/>
    </mc:Choice>
  </mc:AlternateContent>
  <xr:revisionPtr revIDLastSave="0" documentId="13_ncr:1_{3EA3E898-7100-47B9-A6BD-A0DD295D94F7}" xr6:coauthVersionLast="47" xr6:coauthVersionMax="47" xr10:uidLastSave="{00000000-0000-0000-0000-000000000000}"/>
  <bookViews>
    <workbookView xWindow="-120" yWindow="-120" windowWidth="20730" windowHeight="11310" xr2:uid="{5D5F87F4-E150-4D21-B378-79EA0EC36747}"/>
  </bookViews>
  <sheets>
    <sheet name="千葉部数表" sheetId="1" r:id="rId1"/>
  </sheets>
  <definedNames>
    <definedName name="_xlnm._FilterDatabase" localSheetId="0" hidden="1">千葉部数表!$A$7:$K$204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4" i="1" l="1"/>
  <c r="K203" i="1"/>
  <c r="J202" i="1"/>
  <c r="J198" i="1"/>
  <c r="J196" i="1"/>
  <c r="K195" i="1"/>
  <c r="K194" i="1"/>
  <c r="K191" i="1"/>
  <c r="K188" i="1"/>
  <c r="K186" i="1"/>
  <c r="K185" i="1"/>
  <c r="K183" i="1"/>
  <c r="J180" i="1"/>
  <c r="J178" i="1"/>
  <c r="K162" i="1"/>
  <c r="J151" i="1"/>
  <c r="J140" i="1"/>
  <c r="J139" i="1"/>
  <c r="J109" i="1"/>
  <c r="K101" i="1"/>
  <c r="J48" i="1"/>
  <c r="J29" i="1"/>
  <c r="K26" i="1"/>
  <c r="J22" i="1"/>
  <c r="J122" i="1"/>
  <c r="K11" i="1"/>
  <c r="K3" i="1"/>
  <c r="K204" i="1"/>
  <c r="K5" i="1"/>
  <c r="K4" i="1" s="1"/>
  <c r="J64" i="1" l="1"/>
  <c r="K109" i="1"/>
  <c r="J172" i="1"/>
  <c r="K64" i="1"/>
  <c r="J167" i="1"/>
  <c r="K17" i="1"/>
  <c r="J32" i="1"/>
  <c r="J34" i="1"/>
  <c r="J92" i="1"/>
  <c r="J116" i="1"/>
  <c r="J118" i="1"/>
  <c r="K155" i="1"/>
  <c r="K167" i="1"/>
  <c r="J168" i="1"/>
  <c r="J66" i="1"/>
  <c r="J17" i="1"/>
  <c r="K66" i="1"/>
  <c r="K96" i="1"/>
  <c r="K122" i="1"/>
  <c r="J155" i="1"/>
  <c r="K172" i="1"/>
  <c r="K32" i="1"/>
  <c r="K34" i="1"/>
  <c r="K92" i="1"/>
  <c r="K116" i="1"/>
  <c r="K118" i="1"/>
  <c r="K168" i="1"/>
  <c r="K77" i="1"/>
  <c r="J26" i="1"/>
  <c r="J162" i="1"/>
  <c r="J194" i="1"/>
  <c r="J11" i="1"/>
  <c r="J101" i="1"/>
  <c r="K140" i="1"/>
  <c r="J183" i="1"/>
  <c r="J185" i="1"/>
  <c r="J191" i="1"/>
  <c r="J195" i="1"/>
  <c r="K202" i="1"/>
  <c r="J203" i="1"/>
  <c r="K125" i="1"/>
  <c r="K175" i="1"/>
  <c r="K29" i="1"/>
  <c r="K139" i="1"/>
  <c r="K151" i="1"/>
  <c r="J186" i="1"/>
  <c r="J188" i="1"/>
  <c r="J96" i="1"/>
  <c r="K22" i="1"/>
  <c r="K48" i="1"/>
  <c r="J77" i="1"/>
  <c r="J125" i="1"/>
  <c r="J175" i="1"/>
  <c r="K178" i="1"/>
  <c r="K180" i="1"/>
  <c r="K196" i="1"/>
  <c r="K198" i="1"/>
</calcChain>
</file>

<file path=xl/sharedStrings.xml><?xml version="1.0" encoding="utf-8"?>
<sst xmlns="http://schemas.openxmlformats.org/spreadsheetml/2006/main" count="817" uniqueCount="460">
  <si>
    <t>以降適用　　　　　チラッシュ部数明細表《千葉》</t>
    <rPh sb="14" eb="19">
      <t>ブスウメイサイヒョウ</t>
    </rPh>
    <rPh sb="20" eb="22">
      <t>チバ</t>
    </rPh>
    <phoneticPr fontId="3"/>
  </si>
  <si>
    <t>広告主</t>
  </si>
  <si>
    <t>折込日</t>
  </si>
  <si>
    <t>地区部数計</t>
    <rPh sb="0" eb="2">
      <t>チク</t>
    </rPh>
    <rPh sb="2" eb="4">
      <t>ブスウ</t>
    </rPh>
    <rPh sb="4" eb="5">
      <t>ケイ</t>
    </rPh>
    <phoneticPr fontId="10"/>
  </si>
  <si>
    <t>タイトル</t>
  </si>
  <si>
    <t>サイズ</t>
  </si>
  <si>
    <t>枚数合計</t>
    <phoneticPr fontId="10"/>
  </si>
  <si>
    <t>申込社</t>
  </si>
  <si>
    <t>担当者</t>
  </si>
  <si>
    <t>ページ計</t>
    <phoneticPr fontId="10"/>
  </si>
  <si>
    <t>CD1</t>
    <phoneticPr fontId="3"/>
  </si>
  <si>
    <t>CD2</t>
    <phoneticPr fontId="10"/>
  </si>
  <si>
    <t>j-noaコード</t>
  </si>
  <si>
    <t>都道府県</t>
    <rPh sb="0" eb="4">
      <t>トドウフケン</t>
    </rPh>
    <phoneticPr fontId="10"/>
  </si>
  <si>
    <t>市区</t>
    <rPh sb="0" eb="2">
      <t>シク</t>
    </rPh>
    <phoneticPr fontId="10"/>
  </si>
  <si>
    <t>地区コード</t>
    <rPh sb="0" eb="2">
      <t>チク</t>
    </rPh>
    <phoneticPr fontId="10"/>
  </si>
  <si>
    <t>読売</t>
    <rPh sb="0" eb="2">
      <t>ヨミウリ</t>
    </rPh>
    <phoneticPr fontId="10"/>
  </si>
  <si>
    <t>部数</t>
    <rPh sb="0" eb="2">
      <t>ブスウ</t>
    </rPh>
    <phoneticPr fontId="10"/>
  </si>
  <si>
    <t>配布枚数</t>
    <rPh sb="0" eb="2">
      <t>ハイフ</t>
    </rPh>
    <rPh sb="2" eb="4">
      <t>マイスウ</t>
    </rPh>
    <phoneticPr fontId="10"/>
  </si>
  <si>
    <t>部数市区郡計</t>
    <rPh sb="0" eb="2">
      <t>ブスウ</t>
    </rPh>
    <rPh sb="2" eb="4">
      <t>シク</t>
    </rPh>
    <rPh sb="4" eb="5">
      <t>グン</t>
    </rPh>
    <rPh sb="5" eb="6">
      <t>ケイ</t>
    </rPh>
    <phoneticPr fontId="10"/>
  </si>
  <si>
    <t>配布市区郡計</t>
    <rPh sb="0" eb="2">
      <t>ハイフ</t>
    </rPh>
    <rPh sb="2" eb="4">
      <t>シク</t>
    </rPh>
    <rPh sb="4" eb="5">
      <t>グン</t>
    </rPh>
    <rPh sb="5" eb="6">
      <t>ケイ</t>
    </rPh>
    <phoneticPr fontId="10"/>
  </si>
  <si>
    <t>12101010197</t>
  </si>
  <si>
    <t>千葉県</t>
  </si>
  <si>
    <t>千葉市中央区</t>
  </si>
  <si>
    <t>千葉中央</t>
  </si>
  <si>
    <t>12101010497</t>
  </si>
  <si>
    <t>浜野</t>
  </si>
  <si>
    <t>12101010597</t>
  </si>
  <si>
    <t>蘇我</t>
  </si>
  <si>
    <t>12101010797</t>
  </si>
  <si>
    <t>千葉寺</t>
  </si>
  <si>
    <t>12102010197</t>
  </si>
  <si>
    <t>千葉市花見川区</t>
  </si>
  <si>
    <t>幕張</t>
  </si>
  <si>
    <t>12102010297</t>
  </si>
  <si>
    <t>稲毛</t>
  </si>
  <si>
    <t>廃店</t>
  </si>
  <si>
    <t>12102010397</t>
  </si>
  <si>
    <t>検見川</t>
  </si>
  <si>
    <t>12102010697</t>
  </si>
  <si>
    <t>花見川</t>
  </si>
  <si>
    <t>12102010797</t>
  </si>
  <si>
    <t>幕張本郷</t>
  </si>
  <si>
    <t>12102010897</t>
  </si>
  <si>
    <t>幕張第二</t>
  </si>
  <si>
    <t>12103010297</t>
  </si>
  <si>
    <t>千葉市稲毛区</t>
  </si>
  <si>
    <t>稲毛東部</t>
  </si>
  <si>
    <t>12103010397</t>
  </si>
  <si>
    <t>西千葉</t>
  </si>
  <si>
    <t>12103010597</t>
  </si>
  <si>
    <t>千草台</t>
  </si>
  <si>
    <t>12103010697</t>
  </si>
  <si>
    <t>園生宮野木</t>
  </si>
  <si>
    <t>12103010997</t>
  </si>
  <si>
    <t>山王</t>
  </si>
  <si>
    <t>12104010297</t>
  </si>
  <si>
    <t>千葉市若葉区</t>
  </si>
  <si>
    <t>若葉中央</t>
  </si>
  <si>
    <t>12104010397</t>
  </si>
  <si>
    <t>桜木</t>
  </si>
  <si>
    <t>12104010497</t>
  </si>
  <si>
    <t>千葉東</t>
  </si>
  <si>
    <t>12104010697</t>
  </si>
  <si>
    <t>都賀みつわ台</t>
  </si>
  <si>
    <t>12105010197</t>
  </si>
  <si>
    <t>千葉市緑区</t>
  </si>
  <si>
    <t>誉田</t>
  </si>
  <si>
    <t>12105010397</t>
  </si>
  <si>
    <t>おゆみ野</t>
  </si>
  <si>
    <t>12105010497</t>
  </si>
  <si>
    <t>あすみが丘</t>
  </si>
  <si>
    <t>12106010197</t>
  </si>
  <si>
    <t>千葉市美浜区</t>
  </si>
  <si>
    <t>検見川ＮＴ</t>
  </si>
  <si>
    <t>12106010397</t>
  </si>
  <si>
    <t>稲毛ベイタウン</t>
  </si>
  <si>
    <t>12106010497</t>
  </si>
  <si>
    <t>幸町</t>
  </si>
  <si>
    <t>12202010197</t>
  </si>
  <si>
    <t>銚子市</t>
  </si>
  <si>
    <t>202</t>
  </si>
  <si>
    <t>銚子</t>
  </si>
  <si>
    <t>12202010297</t>
  </si>
  <si>
    <t>銚子西部</t>
  </si>
  <si>
    <t>12203010197</t>
  </si>
  <si>
    <t>市川市</t>
  </si>
  <si>
    <t>市川</t>
  </si>
  <si>
    <t>12203010297</t>
  </si>
  <si>
    <t>国分</t>
  </si>
  <si>
    <t>12203010697</t>
  </si>
  <si>
    <t>市川大野</t>
  </si>
  <si>
    <t>12203010797</t>
  </si>
  <si>
    <t>本八幡第一</t>
  </si>
  <si>
    <t>12203010897</t>
  </si>
  <si>
    <t>本八幡南部</t>
  </si>
  <si>
    <t>12203011397</t>
  </si>
  <si>
    <t>南行徳</t>
  </si>
  <si>
    <t>12203011497</t>
  </si>
  <si>
    <t>本八幡北部</t>
  </si>
  <si>
    <t>12203011597</t>
  </si>
  <si>
    <t>行徳中央</t>
  </si>
  <si>
    <t>12203011697</t>
  </si>
  <si>
    <t>中山中央</t>
  </si>
  <si>
    <t>12203011797</t>
  </si>
  <si>
    <t>西船橋北部</t>
  </si>
  <si>
    <t>12203011897</t>
  </si>
  <si>
    <t>西船橋</t>
  </si>
  <si>
    <t>12203011997</t>
  </si>
  <si>
    <t>原木中山</t>
  </si>
  <si>
    <t>12203012197</t>
  </si>
  <si>
    <t>行徳</t>
  </si>
  <si>
    <t>12203012297</t>
  </si>
  <si>
    <t>国府台</t>
  </si>
  <si>
    <t>12204010197</t>
  </si>
  <si>
    <t>船橋市</t>
  </si>
  <si>
    <t>船橋中央</t>
  </si>
  <si>
    <t>12204010297</t>
  </si>
  <si>
    <t>船橋南部</t>
  </si>
  <si>
    <t>12204010397</t>
  </si>
  <si>
    <t>船橋北部</t>
  </si>
  <si>
    <t>12204010497</t>
  </si>
  <si>
    <t>船橋海神</t>
  </si>
  <si>
    <t>12204010597</t>
  </si>
  <si>
    <t>船橋金杉</t>
  </si>
  <si>
    <t>12204011297</t>
  </si>
  <si>
    <t>高根台</t>
  </si>
  <si>
    <t>12204011397</t>
  </si>
  <si>
    <t>高根台北</t>
  </si>
  <si>
    <t>12204011497</t>
  </si>
  <si>
    <t>薬円台</t>
  </si>
  <si>
    <t>12204011597</t>
  </si>
  <si>
    <t>習志野台</t>
  </si>
  <si>
    <t>12204011697</t>
  </si>
  <si>
    <t>芝山</t>
  </si>
  <si>
    <t>12204011897</t>
  </si>
  <si>
    <t>三咲</t>
  </si>
  <si>
    <t>12204012197</t>
  </si>
  <si>
    <t>東船橋</t>
  </si>
  <si>
    <t>12204012397</t>
  </si>
  <si>
    <t>新船橋・塚田</t>
  </si>
  <si>
    <t>12204012497</t>
  </si>
  <si>
    <t>津田沼北部</t>
  </si>
  <si>
    <t>12204015097</t>
  </si>
  <si>
    <t>船橋馬込沢西部</t>
  </si>
  <si>
    <t>12204015197</t>
  </si>
  <si>
    <t>船橋馬込沢</t>
  </si>
  <si>
    <t>12205010197</t>
  </si>
  <si>
    <t>館山市</t>
  </si>
  <si>
    <t>館山</t>
  </si>
  <si>
    <t>12205010297</t>
  </si>
  <si>
    <t>館山那古</t>
  </si>
  <si>
    <t>12206010197</t>
  </si>
  <si>
    <t>木更津市</t>
  </si>
  <si>
    <t>木更津市内</t>
  </si>
  <si>
    <t>12206010697</t>
  </si>
  <si>
    <t>長浦</t>
  </si>
  <si>
    <t>12206011297</t>
  </si>
  <si>
    <t>君津</t>
  </si>
  <si>
    <t>12206012097</t>
  </si>
  <si>
    <t>坂田</t>
  </si>
  <si>
    <t>12206012197</t>
  </si>
  <si>
    <t>八重原</t>
  </si>
  <si>
    <t>12206012297</t>
  </si>
  <si>
    <t>周南</t>
  </si>
  <si>
    <t>12206012797</t>
  </si>
  <si>
    <t>南子安</t>
  </si>
  <si>
    <t>12206012897</t>
  </si>
  <si>
    <t>金田</t>
  </si>
  <si>
    <t>12206012997</t>
  </si>
  <si>
    <t>君津東部</t>
  </si>
  <si>
    <t>12206013297</t>
  </si>
  <si>
    <t>大和田団地</t>
  </si>
  <si>
    <t>12206013397</t>
  </si>
  <si>
    <t>外箕輪</t>
  </si>
  <si>
    <t>12207010197</t>
  </si>
  <si>
    <t>松戸市</t>
  </si>
  <si>
    <t>松戸</t>
  </si>
  <si>
    <t>12207010397</t>
  </si>
  <si>
    <t>東松戸</t>
  </si>
  <si>
    <t>12207010697</t>
  </si>
  <si>
    <t>新松戸西</t>
  </si>
  <si>
    <t>12207010897</t>
  </si>
  <si>
    <t>常盤平</t>
  </si>
  <si>
    <t>12207010997</t>
  </si>
  <si>
    <t>上本郷</t>
  </si>
  <si>
    <t>12207011097</t>
  </si>
  <si>
    <t>稔台</t>
  </si>
  <si>
    <t>12207011297</t>
  </si>
  <si>
    <t>小金原</t>
  </si>
  <si>
    <t>12207011497</t>
  </si>
  <si>
    <t>六実</t>
  </si>
  <si>
    <t>12207011797</t>
  </si>
  <si>
    <t>北小金</t>
  </si>
  <si>
    <t>12207011897</t>
  </si>
  <si>
    <t>新松戸北部</t>
  </si>
  <si>
    <t>12207012097</t>
  </si>
  <si>
    <t>金ケ作五香</t>
  </si>
  <si>
    <t>12207012497</t>
  </si>
  <si>
    <t>松飛台くぬぎ山</t>
  </si>
  <si>
    <t>12207012597</t>
  </si>
  <si>
    <t>松戸駅東</t>
  </si>
  <si>
    <t>12207012797</t>
  </si>
  <si>
    <t>北松戸八ヶ崎</t>
  </si>
  <si>
    <t>12207012897</t>
  </si>
  <si>
    <t>新松戸</t>
  </si>
  <si>
    <t>12208010197</t>
  </si>
  <si>
    <t>野田市</t>
  </si>
  <si>
    <t>野田中央</t>
  </si>
  <si>
    <t>12208010297</t>
  </si>
  <si>
    <t>野田南部</t>
  </si>
  <si>
    <t>12208010397</t>
  </si>
  <si>
    <t>野田</t>
  </si>
  <si>
    <t>12208015097</t>
  </si>
  <si>
    <t>関宿（合）</t>
  </si>
  <si>
    <t>12210010197</t>
  </si>
  <si>
    <t>茂原市</t>
  </si>
  <si>
    <t>茂原中部</t>
  </si>
  <si>
    <t>12210010297</t>
  </si>
  <si>
    <t>茂原東部</t>
  </si>
  <si>
    <t>12210010397</t>
  </si>
  <si>
    <t>茂原本納</t>
  </si>
  <si>
    <t>12210010497</t>
  </si>
  <si>
    <t>南茂原</t>
  </si>
  <si>
    <t>12210010597</t>
  </si>
  <si>
    <t>茂原西部</t>
  </si>
  <si>
    <t>12211010197</t>
  </si>
  <si>
    <t>成田市</t>
  </si>
  <si>
    <t>成田</t>
  </si>
  <si>
    <t>12211010297</t>
  </si>
  <si>
    <t>成田ＮＴ</t>
  </si>
  <si>
    <t>12211010397</t>
  </si>
  <si>
    <t>成田南部</t>
  </si>
  <si>
    <t>12211010497</t>
  </si>
  <si>
    <t>新成田</t>
  </si>
  <si>
    <t>12211010597</t>
  </si>
  <si>
    <t>成田七栄</t>
  </si>
  <si>
    <t>12211010697</t>
  </si>
  <si>
    <t>公津の杜</t>
  </si>
  <si>
    <t>12211010797</t>
  </si>
  <si>
    <t>成田東部</t>
  </si>
  <si>
    <t>12211015397</t>
  </si>
  <si>
    <t>滑河</t>
  </si>
  <si>
    <t>12212010197</t>
  </si>
  <si>
    <t>佐倉市</t>
  </si>
  <si>
    <t>佐倉</t>
  </si>
  <si>
    <t>12212010297</t>
  </si>
  <si>
    <t>うすい</t>
  </si>
  <si>
    <t>12212010397</t>
  </si>
  <si>
    <t>志津</t>
  </si>
  <si>
    <t>12212010497</t>
  </si>
  <si>
    <t>中志津</t>
  </si>
  <si>
    <t>12212010597</t>
  </si>
  <si>
    <t>ユーカリが丘</t>
  </si>
  <si>
    <t>12212010697</t>
  </si>
  <si>
    <t>佐倉南部</t>
  </si>
  <si>
    <t>12212010897</t>
  </si>
  <si>
    <t>うすいNT</t>
  </si>
  <si>
    <t>12213010197</t>
  </si>
  <si>
    <t>東金市</t>
  </si>
  <si>
    <t>東金東部</t>
  </si>
  <si>
    <t>12213010297</t>
  </si>
  <si>
    <t>東金中央</t>
  </si>
  <si>
    <t>12215010197</t>
  </si>
  <si>
    <t>旭市</t>
  </si>
  <si>
    <t>旭</t>
  </si>
  <si>
    <t>12215010297</t>
  </si>
  <si>
    <t>干潟</t>
  </si>
  <si>
    <t>12215010397</t>
  </si>
  <si>
    <t>飯岡</t>
  </si>
  <si>
    <t>12215010497</t>
  </si>
  <si>
    <t>旭東部</t>
  </si>
  <si>
    <t>12216010197</t>
  </si>
  <si>
    <t>習志野市</t>
  </si>
  <si>
    <t>津田沼南部</t>
  </si>
  <si>
    <t>12216010497</t>
  </si>
  <si>
    <t>実籾</t>
  </si>
  <si>
    <t>12216010597</t>
  </si>
  <si>
    <t>新習志野</t>
  </si>
  <si>
    <t>12217010197</t>
  </si>
  <si>
    <t>柏市</t>
  </si>
  <si>
    <t>柏中部</t>
  </si>
  <si>
    <t>12217010297</t>
  </si>
  <si>
    <t>柏東部</t>
  </si>
  <si>
    <t>12217010397</t>
  </si>
  <si>
    <t>柏西口</t>
  </si>
  <si>
    <t>12217010497</t>
  </si>
  <si>
    <t>柏南部</t>
  </si>
  <si>
    <t>12217010597</t>
  </si>
  <si>
    <t>柏北部</t>
  </si>
  <si>
    <t>12217010797</t>
  </si>
  <si>
    <t>柏大津ヶ丘</t>
  </si>
  <si>
    <t>12217010897</t>
  </si>
  <si>
    <t>南柏駅前</t>
  </si>
  <si>
    <t>12217010997</t>
  </si>
  <si>
    <t>柏豊四季</t>
  </si>
  <si>
    <t>12217011097</t>
  </si>
  <si>
    <t>逆井</t>
  </si>
  <si>
    <t>12217011397</t>
  </si>
  <si>
    <t>豊四季駅前</t>
  </si>
  <si>
    <t>12217011597</t>
  </si>
  <si>
    <t>逆井南部</t>
  </si>
  <si>
    <t>12217011997</t>
  </si>
  <si>
    <t>柏高柳</t>
  </si>
  <si>
    <t>12217012097</t>
  </si>
  <si>
    <t>北柏</t>
  </si>
  <si>
    <t>12217012197</t>
  </si>
  <si>
    <t>南柏</t>
  </si>
  <si>
    <t>12218010197</t>
  </si>
  <si>
    <t>勝浦市</t>
  </si>
  <si>
    <t>勝浦</t>
  </si>
  <si>
    <t>12219010197</t>
  </si>
  <si>
    <t>市原市</t>
  </si>
  <si>
    <t>八幡宿南部</t>
  </si>
  <si>
    <t>12219010297</t>
  </si>
  <si>
    <t>八幡宿</t>
  </si>
  <si>
    <t>12219010397</t>
  </si>
  <si>
    <t>五井</t>
  </si>
  <si>
    <t>12219010597</t>
  </si>
  <si>
    <t>姉ケ崎</t>
  </si>
  <si>
    <t>12219010797</t>
  </si>
  <si>
    <t>国分寺台</t>
  </si>
  <si>
    <t>12219010997</t>
  </si>
  <si>
    <t>八幡宿東部</t>
  </si>
  <si>
    <t>12219011097</t>
  </si>
  <si>
    <t>ちはら台</t>
  </si>
  <si>
    <t>12219011197</t>
  </si>
  <si>
    <t>五井南部</t>
  </si>
  <si>
    <t>12219011297</t>
  </si>
  <si>
    <t>姉ヶ崎北部</t>
  </si>
  <si>
    <t>12219015097</t>
  </si>
  <si>
    <t>牛久</t>
  </si>
  <si>
    <t>12219015297</t>
  </si>
  <si>
    <t>市原南部</t>
  </si>
  <si>
    <t>12220010197</t>
  </si>
  <si>
    <t>流山市</t>
  </si>
  <si>
    <t>流山</t>
  </si>
  <si>
    <t>12220010297</t>
  </si>
  <si>
    <t>江戸川台</t>
  </si>
  <si>
    <t>12220010397</t>
  </si>
  <si>
    <t>初石</t>
  </si>
  <si>
    <t>12220010497</t>
  </si>
  <si>
    <t>南流山</t>
  </si>
  <si>
    <t>12221010197</t>
  </si>
  <si>
    <t>八千代市</t>
  </si>
  <si>
    <t>八千代大和田</t>
  </si>
  <si>
    <t>12221010297</t>
  </si>
  <si>
    <t>八千代緑が丘</t>
  </si>
  <si>
    <t>12221010397</t>
  </si>
  <si>
    <t>八千代台</t>
  </si>
  <si>
    <t>12221010497</t>
  </si>
  <si>
    <t>勝田台</t>
  </si>
  <si>
    <t>12221010597</t>
  </si>
  <si>
    <t>米本</t>
  </si>
  <si>
    <t>12221010697</t>
  </si>
  <si>
    <t>八千代村上</t>
  </si>
  <si>
    <t>12221010797</t>
  </si>
  <si>
    <t>ゆりのき高津</t>
  </si>
  <si>
    <t>12222010197</t>
  </si>
  <si>
    <t>我孫子市</t>
  </si>
  <si>
    <t>我孫子中央</t>
  </si>
  <si>
    <t>12222010297</t>
  </si>
  <si>
    <t>新我孫子</t>
  </si>
  <si>
    <t>12222010697</t>
  </si>
  <si>
    <t>布佐中央</t>
  </si>
  <si>
    <t>12222010797</t>
  </si>
  <si>
    <t>天王台</t>
  </si>
  <si>
    <t>12222010897</t>
  </si>
  <si>
    <t>我孫子東部</t>
  </si>
  <si>
    <t>12223010197</t>
  </si>
  <si>
    <t>鴨川市</t>
  </si>
  <si>
    <t>鴨川</t>
  </si>
  <si>
    <t>12224015097</t>
  </si>
  <si>
    <t>鎌ケ谷市</t>
  </si>
  <si>
    <t>鎌ケ谷</t>
  </si>
  <si>
    <t>12224015397</t>
  </si>
  <si>
    <t>富士栄</t>
  </si>
  <si>
    <t>12224015797</t>
  </si>
  <si>
    <t>新鎌ヶ谷</t>
  </si>
  <si>
    <t>12224015997</t>
  </si>
  <si>
    <t>鎌ヶ谷大仏</t>
  </si>
  <si>
    <t>12227010197</t>
  </si>
  <si>
    <t>浦安市</t>
  </si>
  <si>
    <t>新浦安</t>
  </si>
  <si>
    <t>12227010297</t>
  </si>
  <si>
    <t>新浦安舞浜</t>
  </si>
  <si>
    <t>12227010497</t>
  </si>
  <si>
    <t>浦安</t>
  </si>
  <si>
    <t>12228010197</t>
  </si>
  <si>
    <t>四街道市</t>
  </si>
  <si>
    <t>四街道中央</t>
  </si>
  <si>
    <t>12228010297</t>
  </si>
  <si>
    <t>四街道南部</t>
  </si>
  <si>
    <t>12228010397</t>
  </si>
  <si>
    <t>四街道北部</t>
  </si>
  <si>
    <t>12230010197</t>
  </si>
  <si>
    <t>八街市</t>
  </si>
  <si>
    <t>八街</t>
  </si>
  <si>
    <t>12230010297</t>
  </si>
  <si>
    <t>榎戸</t>
  </si>
  <si>
    <t>12231010197</t>
  </si>
  <si>
    <t>印西市</t>
  </si>
  <si>
    <t>千葉ＮＴ東部</t>
  </si>
  <si>
    <t>12231010297</t>
  </si>
  <si>
    <t>印西</t>
  </si>
  <si>
    <t>12231010497</t>
  </si>
  <si>
    <t>千葉ＮＴ西部</t>
  </si>
  <si>
    <t>12232010297</t>
  </si>
  <si>
    <t>白井市</t>
  </si>
  <si>
    <t>しろい</t>
  </si>
  <si>
    <t>12232010397</t>
  </si>
  <si>
    <t>しろい西</t>
  </si>
  <si>
    <t>12233010197</t>
  </si>
  <si>
    <t>富里市</t>
  </si>
  <si>
    <t>富里</t>
  </si>
  <si>
    <t>12235010197</t>
  </si>
  <si>
    <t>匝瑳市</t>
  </si>
  <si>
    <t>八日市場</t>
  </si>
  <si>
    <t>12235010297</t>
  </si>
  <si>
    <t>匝瑳北部</t>
  </si>
  <si>
    <t>12236010197</t>
  </si>
  <si>
    <t>香取市</t>
  </si>
  <si>
    <t>佐原</t>
  </si>
  <si>
    <t>12236010297</t>
  </si>
  <si>
    <t>小見川</t>
  </si>
  <si>
    <t>12236015097</t>
  </si>
  <si>
    <t>栗源</t>
  </si>
  <si>
    <t>12237010197</t>
  </si>
  <si>
    <t>山武市</t>
  </si>
  <si>
    <t>成東</t>
  </si>
  <si>
    <t>12237010297</t>
  </si>
  <si>
    <t>山武</t>
  </si>
  <si>
    <t>12237010397</t>
  </si>
  <si>
    <t>松尾</t>
  </si>
  <si>
    <t>12238010197</t>
  </si>
  <si>
    <t>いすみ市</t>
  </si>
  <si>
    <t>大原</t>
  </si>
  <si>
    <t>12239010197</t>
  </si>
  <si>
    <t>大網白里市</t>
  </si>
  <si>
    <t>大網</t>
  </si>
  <si>
    <t>12320010597</t>
  </si>
  <si>
    <t>印旛郡</t>
  </si>
  <si>
    <t>酒々井</t>
  </si>
  <si>
    <t>12320010897</t>
  </si>
  <si>
    <t>安食</t>
  </si>
  <si>
    <t>12340010297</t>
  </si>
  <si>
    <t>香取郡</t>
  </si>
  <si>
    <t>笹川</t>
  </si>
  <si>
    <t>12340010397</t>
  </si>
  <si>
    <t>神崎（合）</t>
  </si>
  <si>
    <t>12340010497</t>
  </si>
  <si>
    <t>下総橘</t>
  </si>
  <si>
    <t>12340015097</t>
  </si>
  <si>
    <t>多古</t>
  </si>
  <si>
    <t>12400010197</t>
  </si>
  <si>
    <t>山武郡</t>
  </si>
  <si>
    <t>横芝光</t>
  </si>
  <si>
    <t>12420010197</t>
  </si>
  <si>
    <t>長生郡</t>
  </si>
  <si>
    <t>上総一の宮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</si>
</sst>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quot;&quot;;@"/>
    <numFmt numFmtId="177" formatCode="m&quot;月&quot;d&quot;日&quot;\(aaa\)"/>
    <numFmt numFmtId="178" formatCode="0_ "/>
  </numFmts>
  <fonts count="1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b/>
      <sz val="16"/>
      <color rgb="FF000099"/>
      <name val="游ゴシック Light"/>
      <family val="3"/>
      <charset val="128"/>
      <scheme val="major"/>
    </font>
    <font>
      <b/>
      <u/>
      <sz val="16"/>
      <color rgb="FF002060"/>
      <name val="游ゴシック"/>
      <family val="3"/>
      <charset val="128"/>
      <scheme val="minor"/>
    </font>
    <font>
      <b/>
      <sz val="16"/>
      <color rgb="FF002060"/>
      <name val="游ゴシック"/>
      <family val="3"/>
      <charset val="128"/>
      <scheme val="minor"/>
    </font>
    <font>
      <b/>
      <sz val="16"/>
      <color theme="1"/>
      <name val="游ゴシック Light"/>
      <family val="3"/>
      <charset val="128"/>
      <scheme val="major"/>
    </font>
    <font>
      <sz val="11"/>
      <name val="游ゴシック"/>
      <family val="3"/>
      <charset val="128"/>
      <scheme val="minor"/>
    </font>
    <font>
      <b/>
      <sz val="11"/>
      <color rgb="FF000099"/>
      <name val="游ゴシック"/>
      <family val="3"/>
      <charset val="128"/>
      <scheme val="minor"/>
    </font>
    <font>
      <sz val="6"/>
      <name val="ＭＳ Ｐゴシック"/>
      <family val="3"/>
      <charset val="128"/>
    </font>
    <font>
      <sz val="10"/>
      <color rgb="FF000099"/>
      <name val="游ゴシック"/>
      <family val="3"/>
      <charset val="128"/>
      <scheme val="minor"/>
    </font>
    <font>
      <b/>
      <sz val="10"/>
      <color rgb="FF000099"/>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dotted">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62">
    <xf numFmtId="0" fontId="0" fillId="0" borderId="0" xfId="0">
      <alignment vertical="center"/>
    </xf>
    <xf numFmtId="0" fontId="2" fillId="0" borderId="0" xfId="2" applyAlignment="1">
      <alignment horizontal="right" vertical="center"/>
    </xf>
    <xf numFmtId="0" fontId="4" fillId="0" borderId="0" xfId="0" applyFont="1" applyAlignment="1" applyProtection="1">
      <alignment horizontal="right" vertical="center"/>
      <protection locked="0"/>
    </xf>
    <xf numFmtId="49" fontId="4" fillId="0" borderId="0" xfId="0" applyNumberFormat="1" applyFont="1" applyAlignment="1" applyProtection="1">
      <alignment horizontal="right" vertical="center"/>
      <protection locked="0"/>
    </xf>
    <xf numFmtId="56" fontId="5" fillId="0" borderId="0" xfId="2" applyNumberFormat="1" applyFont="1" applyAlignment="1">
      <alignment horizontal="right" vertical="center"/>
    </xf>
    <xf numFmtId="0" fontId="6" fillId="0" borderId="0" xfId="0" applyFont="1" applyAlignment="1">
      <alignment horizontal="left" vertical="center" shrinkToFit="1"/>
    </xf>
    <xf numFmtId="0" fontId="2" fillId="0" borderId="0" xfId="2" applyAlignment="1">
      <alignment vertical="center"/>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49" fontId="8" fillId="0" borderId="0" xfId="0" applyNumberFormat="1" applyFont="1" applyAlignment="1" applyProtection="1">
      <alignment horizontal="right" vertical="center" shrinkToFit="1"/>
      <protection locked="0"/>
    </xf>
    <xf numFmtId="49" fontId="8" fillId="0" borderId="1" xfId="0" applyNumberFormat="1" applyFont="1" applyBorder="1" applyAlignment="1" applyProtection="1">
      <alignment horizontal="right" vertical="center" shrinkToFit="1"/>
      <protection locked="0"/>
    </xf>
    <xf numFmtId="176" fontId="9" fillId="2" borderId="2" xfId="0" applyNumberFormat="1" applyFont="1" applyFill="1" applyBorder="1" applyAlignment="1" applyProtection="1">
      <alignment horizontal="left" vertical="center"/>
      <protection locked="0"/>
    </xf>
    <xf numFmtId="49" fontId="8" fillId="0" borderId="3" xfId="0" applyNumberFormat="1" applyFont="1" applyBorder="1" applyAlignment="1" applyProtection="1">
      <alignment vertical="center" shrinkToFit="1"/>
      <protection locked="0"/>
    </xf>
    <xf numFmtId="49" fontId="8" fillId="0" borderId="4" xfId="0" applyNumberFormat="1" applyFont="1" applyBorder="1" applyAlignment="1" applyProtection="1">
      <alignment vertical="center" shrinkToFit="1"/>
      <protection locked="0"/>
    </xf>
    <xf numFmtId="176" fontId="9" fillId="2" borderId="2" xfId="0" applyNumberFormat="1" applyFont="1" applyFill="1" applyBorder="1" applyProtection="1">
      <alignment vertical="center"/>
      <protection locked="0"/>
    </xf>
    <xf numFmtId="177" fontId="8" fillId="0" borderId="5" xfId="0" applyNumberFormat="1" applyFont="1" applyBorder="1" applyProtection="1">
      <alignment vertical="center"/>
      <protection locked="0"/>
    </xf>
    <xf numFmtId="176" fontId="9" fillId="2" borderId="2" xfId="0" applyNumberFormat="1" applyFont="1" applyFill="1" applyBorder="1">
      <alignment vertical="center"/>
    </xf>
    <xf numFmtId="38" fontId="8" fillId="0" borderId="6" xfId="1" applyFont="1" applyFill="1" applyBorder="1" applyAlignment="1" applyProtection="1">
      <alignment vertical="center"/>
    </xf>
    <xf numFmtId="0" fontId="8" fillId="0" borderId="0" xfId="0" applyFont="1" applyAlignment="1">
      <alignment horizontal="right" vertical="center" shrinkToFit="1"/>
    </xf>
    <xf numFmtId="0" fontId="8" fillId="0" borderId="1" xfId="0" applyFont="1" applyBorder="1" applyAlignment="1">
      <alignment horizontal="right" vertical="center" shrinkToFit="1"/>
    </xf>
    <xf numFmtId="176" fontId="9" fillId="2" borderId="6" xfId="0" applyNumberFormat="1" applyFont="1" applyFill="1" applyBorder="1" applyAlignment="1" applyProtection="1">
      <alignment horizontal="left" vertical="center"/>
      <protection locked="0"/>
    </xf>
    <xf numFmtId="176" fontId="9" fillId="2" borderId="6" xfId="0" applyNumberFormat="1" applyFont="1" applyFill="1" applyBorder="1" applyProtection="1">
      <alignment vertical="center"/>
      <protection locked="0"/>
    </xf>
    <xf numFmtId="176" fontId="8" fillId="0" borderId="7" xfId="0" applyNumberFormat="1" applyFont="1" applyBorder="1" applyProtection="1">
      <alignment vertical="center"/>
      <protection locked="0"/>
    </xf>
    <xf numFmtId="38" fontId="8" fillId="0" borderId="6" xfId="0" applyNumberFormat="1" applyFont="1" applyBorder="1">
      <alignment vertical="center"/>
    </xf>
    <xf numFmtId="0" fontId="2" fillId="0" borderId="0" xfId="2" applyAlignment="1">
      <alignment horizontal="center" vertical="center"/>
    </xf>
    <xf numFmtId="0" fontId="11" fillId="3" borderId="6"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38" fontId="11" fillId="2" borderId="6" xfId="1" applyFont="1" applyFill="1" applyBorder="1" applyAlignment="1" applyProtection="1">
      <alignment horizontal="center" vertical="center" shrinkToFit="1"/>
    </xf>
    <xf numFmtId="38" fontId="12" fillId="2" borderId="6" xfId="1" applyFont="1" applyFill="1" applyBorder="1" applyAlignment="1" applyProtection="1">
      <alignment horizontal="center" vertical="center" shrinkToFit="1"/>
      <protection locked="0"/>
    </xf>
    <xf numFmtId="0" fontId="8" fillId="0" borderId="0" xfId="0" applyFont="1" applyAlignment="1">
      <alignment horizontal="center" vertical="center"/>
    </xf>
    <xf numFmtId="178" fontId="8" fillId="0" borderId="0" xfId="0" applyNumberFormat="1" applyFont="1" applyAlignment="1">
      <alignment horizontal="center" vertical="center"/>
    </xf>
    <xf numFmtId="0" fontId="8" fillId="0" borderId="0" xfId="0" applyFont="1">
      <alignment vertical="center"/>
    </xf>
    <xf numFmtId="0" fontId="8" fillId="0" borderId="0" xfId="2" applyFont="1" applyAlignment="1">
      <alignment vertical="center"/>
    </xf>
    <xf numFmtId="0" fontId="8" fillId="0" borderId="0" xfId="2" applyFont="1" applyAlignment="1" applyProtection="1">
      <alignment vertical="center"/>
      <protection locked="0"/>
    </xf>
    <xf numFmtId="0" fontId="13" fillId="0" borderId="0" xfId="0" applyFont="1">
      <alignment vertical="center"/>
    </xf>
    <xf numFmtId="0" fontId="8" fillId="0" borderId="8" xfId="0" applyFont="1" applyBorder="1" applyAlignment="1">
      <alignment horizontal="center" vertical="center"/>
    </xf>
    <xf numFmtId="178" fontId="8" fillId="0" borderId="8" xfId="0" applyNumberFormat="1" applyFont="1" applyBorder="1" applyAlignment="1">
      <alignment horizontal="center" vertical="center"/>
    </xf>
    <xf numFmtId="0" fontId="8" fillId="0" borderId="8" xfId="0" applyFont="1" applyBorder="1">
      <alignment vertical="center"/>
    </xf>
    <xf numFmtId="0" fontId="8" fillId="0" borderId="8" xfId="2" applyFont="1" applyBorder="1" applyAlignment="1">
      <alignment vertical="center"/>
    </xf>
    <xf numFmtId="0" fontId="8" fillId="0" borderId="8" xfId="2" applyFont="1" applyBorder="1" applyAlignment="1" applyProtection="1">
      <alignment vertical="center"/>
      <protection locked="0"/>
    </xf>
    <xf numFmtId="0" fontId="13" fillId="0" borderId="8" xfId="0" applyFont="1" applyBorder="1">
      <alignment vertical="center"/>
    </xf>
    <xf numFmtId="0" fontId="8" fillId="0" borderId="9" xfId="0" applyFont="1" applyBorder="1" applyAlignment="1">
      <alignment horizontal="center" vertical="center"/>
    </xf>
    <xf numFmtId="178" fontId="8" fillId="0" borderId="9" xfId="0" applyNumberFormat="1" applyFont="1" applyBorder="1" applyAlignment="1">
      <alignment horizontal="center" vertical="center"/>
    </xf>
    <xf numFmtId="0" fontId="8" fillId="0" borderId="9" xfId="0" applyFont="1" applyBorder="1">
      <alignment vertical="center"/>
    </xf>
    <xf numFmtId="0" fontId="8" fillId="0" borderId="9" xfId="2" applyFont="1" applyBorder="1" applyAlignment="1">
      <alignment vertical="center"/>
    </xf>
    <xf numFmtId="0" fontId="8" fillId="0" borderId="9" xfId="2" applyFont="1" applyBorder="1" applyAlignment="1" applyProtection="1">
      <alignment vertical="center"/>
      <protection locked="0"/>
    </xf>
    <xf numFmtId="0" fontId="13" fillId="0" borderId="9" xfId="0" applyFont="1" applyBorder="1">
      <alignment vertical="center"/>
    </xf>
    <xf numFmtId="0" fontId="8" fillId="0" borderId="10" xfId="0" applyFont="1" applyBorder="1" applyAlignment="1">
      <alignment horizontal="center" vertical="center"/>
    </xf>
    <xf numFmtId="178" fontId="8" fillId="0" borderId="10" xfId="0" applyNumberFormat="1" applyFont="1" applyBorder="1" applyAlignment="1">
      <alignment horizontal="center" vertical="center"/>
    </xf>
    <xf numFmtId="0" fontId="8" fillId="0" borderId="10" xfId="0" applyFont="1" applyBorder="1">
      <alignment vertical="center"/>
    </xf>
    <xf numFmtId="0" fontId="8" fillId="0" borderId="10" xfId="2" applyFont="1" applyBorder="1" applyAlignment="1">
      <alignment vertical="center"/>
    </xf>
    <xf numFmtId="0" fontId="8" fillId="0" borderId="10" xfId="2" applyFont="1" applyBorder="1" applyAlignment="1" applyProtection="1">
      <alignment vertical="center"/>
      <protection locked="0"/>
    </xf>
    <xf numFmtId="0" fontId="13" fillId="0" borderId="10" xfId="0" applyFont="1" applyBorder="1">
      <alignment vertical="center"/>
    </xf>
    <xf numFmtId="0" fontId="13" fillId="0" borderId="0" xfId="0" applyFont="1" applyAlignment="1">
      <alignment horizontal="center" vertical="center"/>
    </xf>
    <xf numFmtId="178" fontId="13" fillId="0" borderId="0" xfId="0" applyNumberFormat="1" applyFont="1" applyAlignment="1">
      <alignment horizontal="center" vertical="center"/>
    </xf>
    <xf numFmtId="0" fontId="13" fillId="0" borderId="0" xfId="0" applyFont="1" applyProtection="1">
      <alignment vertical="center"/>
      <protection locked="0"/>
    </xf>
    <xf numFmtId="0" fontId="13" fillId="0" borderId="9" xfId="0" applyFont="1" applyBorder="1" applyAlignment="1">
      <alignment horizontal="center" vertical="center"/>
    </xf>
    <xf numFmtId="178" fontId="13" fillId="0" borderId="9" xfId="0" applyNumberFormat="1" applyFont="1" applyBorder="1" applyAlignment="1">
      <alignment horizontal="center" vertical="center"/>
    </xf>
    <xf numFmtId="0" fontId="13" fillId="0" borderId="9" xfId="0" applyFont="1" applyBorder="1" applyProtection="1">
      <alignment vertical="center"/>
      <protection locked="0"/>
    </xf>
    <xf numFmtId="0" fontId="0" fillId="0" borderId="0" xfId="0" applyAlignment="1">
      <alignment horizontal="right" vertical="center"/>
    </xf>
    <xf numFmtId="178" fontId="0" fillId="0" borderId="0" xfId="0" applyNumberFormat="1" applyAlignment="1">
      <alignment horizontal="right" vertical="center"/>
    </xf>
    <xf numFmtId="0" fontId="0" fillId="0" borderId="0" xfId="0" applyAlignment="1">
      <alignment horizontal="center" vertical="center"/>
    </xf>
  </cellXfs>
  <cellStyles count="3">
    <cellStyle name="桁区切り" xfId="1" builtinId="6"/>
    <cellStyle name="標準" xfId="0" builtinId="0"/>
    <cellStyle name="標準 2" xfId="2" xr:uid="{215C67F7-BDB3-4AEA-A42A-F13BE5DE42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1E3E7-AC6A-4C3B-8B47-86AF06D00293}">
  <sheetPr codeName="Sheet6"/>
  <dimension ref="A1:K904"/>
  <sheetViews>
    <sheetView tabSelected="1" zoomScale="70" zoomScaleNormal="70" workbookViewId="0">
      <selection activeCell="B8" sqref="B8"/>
    </sheetView>
  </sheetViews>
  <sheetFormatPr defaultRowHeight="18.75" x14ac:dyDescent="0.4"/>
  <cols>
    <col min="1" max="1" width="12.25" style="59" customWidth="1"/>
    <col min="2" max="2" width="12.875" style="59" customWidth="1"/>
    <col min="3" max="3" width="21.5" style="59" customWidth="1"/>
    <col min="4" max="4" width="10" style="61" bestFit="1" customWidth="1"/>
    <col min="5" max="5" width="17.125" bestFit="1" customWidth="1"/>
    <col min="6" max="6" width="9" style="61"/>
    <col min="7" max="7" width="23" customWidth="1"/>
    <col min="8" max="8" width="13.5" customWidth="1"/>
    <col min="9" max="10" width="11" customWidth="1"/>
    <col min="11" max="11" width="13.125" customWidth="1"/>
    <col min="237" max="237" width="12.75" customWidth="1"/>
    <col min="238" max="238" width="10" bestFit="1" customWidth="1"/>
    <col min="239" max="239" width="17.125" bestFit="1" customWidth="1"/>
    <col min="241" max="241" width="23" bestFit="1" customWidth="1"/>
    <col min="242" max="246" width="11" customWidth="1"/>
    <col min="252" max="257" width="15.625" customWidth="1"/>
    <col min="260" max="262" width="9.375" customWidth="1"/>
    <col min="493" max="493" width="12.75" customWidth="1"/>
    <col min="494" max="494" width="10" bestFit="1" customWidth="1"/>
    <col min="495" max="495" width="17.125" bestFit="1" customWidth="1"/>
    <col min="497" max="497" width="23" bestFit="1" customWidth="1"/>
    <col min="498" max="502" width="11" customWidth="1"/>
    <col min="508" max="513" width="15.625" customWidth="1"/>
    <col min="516" max="518" width="9.375" customWidth="1"/>
    <col min="749" max="749" width="12.75" customWidth="1"/>
    <col min="750" max="750" width="10" bestFit="1" customWidth="1"/>
    <col min="751" max="751" width="17.125" bestFit="1" customWidth="1"/>
    <col min="753" max="753" width="23" bestFit="1" customWidth="1"/>
    <col min="754" max="758" width="11" customWidth="1"/>
    <col min="764" max="769" width="15.625" customWidth="1"/>
    <col min="772" max="774" width="9.375" customWidth="1"/>
    <col min="1005" max="1005" width="12.75" customWidth="1"/>
    <col min="1006" max="1006" width="10" bestFit="1" customWidth="1"/>
    <col min="1007" max="1007" width="17.125" bestFit="1" customWidth="1"/>
    <col min="1009" max="1009" width="23" bestFit="1" customWidth="1"/>
    <col min="1010" max="1014" width="11" customWidth="1"/>
    <col min="1020" max="1025" width="15.625" customWidth="1"/>
    <col min="1028" max="1030" width="9.375" customWidth="1"/>
    <col min="1261" max="1261" width="12.75" customWidth="1"/>
    <col min="1262" max="1262" width="10" bestFit="1" customWidth="1"/>
    <col min="1263" max="1263" width="17.125" bestFit="1" customWidth="1"/>
    <col min="1265" max="1265" width="23" bestFit="1" customWidth="1"/>
    <col min="1266" max="1270" width="11" customWidth="1"/>
    <col min="1276" max="1281" width="15.625" customWidth="1"/>
    <col min="1284" max="1286" width="9.375" customWidth="1"/>
    <col min="1517" max="1517" width="12.75" customWidth="1"/>
    <col min="1518" max="1518" width="10" bestFit="1" customWidth="1"/>
    <col min="1519" max="1519" width="17.125" bestFit="1" customWidth="1"/>
    <col min="1521" max="1521" width="23" bestFit="1" customWidth="1"/>
    <col min="1522" max="1526" width="11" customWidth="1"/>
    <col min="1532" max="1537" width="15.625" customWidth="1"/>
    <col min="1540" max="1542" width="9.375" customWidth="1"/>
    <col min="1773" max="1773" width="12.75" customWidth="1"/>
    <col min="1774" max="1774" width="10" bestFit="1" customWidth="1"/>
    <col min="1775" max="1775" width="17.125" bestFit="1" customWidth="1"/>
    <col min="1777" max="1777" width="23" bestFit="1" customWidth="1"/>
    <col min="1778" max="1782" width="11" customWidth="1"/>
    <col min="1788" max="1793" width="15.625" customWidth="1"/>
    <col min="1796" max="1798" width="9.375" customWidth="1"/>
    <col min="2029" max="2029" width="12.75" customWidth="1"/>
    <col min="2030" max="2030" width="10" bestFit="1" customWidth="1"/>
    <col min="2031" max="2031" width="17.125" bestFit="1" customWidth="1"/>
    <col min="2033" max="2033" width="23" bestFit="1" customWidth="1"/>
    <col min="2034" max="2038" width="11" customWidth="1"/>
    <col min="2044" max="2049" width="15.625" customWidth="1"/>
    <col min="2052" max="2054" width="9.375" customWidth="1"/>
    <col min="2285" max="2285" width="12.75" customWidth="1"/>
    <col min="2286" max="2286" width="10" bestFit="1" customWidth="1"/>
    <col min="2287" max="2287" width="17.125" bestFit="1" customWidth="1"/>
    <col min="2289" max="2289" width="23" bestFit="1" customWidth="1"/>
    <col min="2290" max="2294" width="11" customWidth="1"/>
    <col min="2300" max="2305" width="15.625" customWidth="1"/>
    <col min="2308" max="2310" width="9.375" customWidth="1"/>
    <col min="2541" max="2541" width="12.75" customWidth="1"/>
    <col min="2542" max="2542" width="10" bestFit="1" customWidth="1"/>
    <col min="2543" max="2543" width="17.125" bestFit="1" customWidth="1"/>
    <col min="2545" max="2545" width="23" bestFit="1" customWidth="1"/>
    <col min="2546" max="2550" width="11" customWidth="1"/>
    <col min="2556" max="2561" width="15.625" customWidth="1"/>
    <col min="2564" max="2566" width="9.375" customWidth="1"/>
    <col min="2797" max="2797" width="12.75" customWidth="1"/>
    <col min="2798" max="2798" width="10" bestFit="1" customWidth="1"/>
    <col min="2799" max="2799" width="17.125" bestFit="1" customWidth="1"/>
    <col min="2801" max="2801" width="23" bestFit="1" customWidth="1"/>
    <col min="2802" max="2806" width="11" customWidth="1"/>
    <col min="2812" max="2817" width="15.625" customWidth="1"/>
    <col min="2820" max="2822" width="9.375" customWidth="1"/>
    <col min="3053" max="3053" width="12.75" customWidth="1"/>
    <col min="3054" max="3054" width="10" bestFit="1" customWidth="1"/>
    <col min="3055" max="3055" width="17.125" bestFit="1" customWidth="1"/>
    <col min="3057" max="3057" width="23" bestFit="1" customWidth="1"/>
    <col min="3058" max="3062" width="11" customWidth="1"/>
    <col min="3068" max="3073" width="15.625" customWidth="1"/>
    <col min="3076" max="3078" width="9.375" customWidth="1"/>
    <col min="3309" max="3309" width="12.75" customWidth="1"/>
    <col min="3310" max="3310" width="10" bestFit="1" customWidth="1"/>
    <col min="3311" max="3311" width="17.125" bestFit="1" customWidth="1"/>
    <col min="3313" max="3313" width="23" bestFit="1" customWidth="1"/>
    <col min="3314" max="3318" width="11" customWidth="1"/>
    <col min="3324" max="3329" width="15.625" customWidth="1"/>
    <col min="3332" max="3334" width="9.375" customWidth="1"/>
    <col min="3565" max="3565" width="12.75" customWidth="1"/>
    <col min="3566" max="3566" width="10" bestFit="1" customWidth="1"/>
    <col min="3567" max="3567" width="17.125" bestFit="1" customWidth="1"/>
    <col min="3569" max="3569" width="23" bestFit="1" customWidth="1"/>
    <col min="3570" max="3574" width="11" customWidth="1"/>
    <col min="3580" max="3585" width="15.625" customWidth="1"/>
    <col min="3588" max="3590" width="9.375" customWidth="1"/>
    <col min="3821" max="3821" width="12.75" customWidth="1"/>
    <col min="3822" max="3822" width="10" bestFit="1" customWidth="1"/>
    <col min="3823" max="3823" width="17.125" bestFit="1" customWidth="1"/>
    <col min="3825" max="3825" width="23" bestFit="1" customWidth="1"/>
    <col min="3826" max="3830" width="11" customWidth="1"/>
    <col min="3836" max="3841" width="15.625" customWidth="1"/>
    <col min="3844" max="3846" width="9.375" customWidth="1"/>
    <col min="4077" max="4077" width="12.75" customWidth="1"/>
    <col min="4078" max="4078" width="10" bestFit="1" customWidth="1"/>
    <col min="4079" max="4079" width="17.125" bestFit="1" customWidth="1"/>
    <col min="4081" max="4081" width="23" bestFit="1" customWidth="1"/>
    <col min="4082" max="4086" width="11" customWidth="1"/>
    <col min="4092" max="4097" width="15.625" customWidth="1"/>
    <col min="4100" max="4102" width="9.375" customWidth="1"/>
    <col min="4333" max="4333" width="12.75" customWidth="1"/>
    <col min="4334" max="4334" width="10" bestFit="1" customWidth="1"/>
    <col min="4335" max="4335" width="17.125" bestFit="1" customWidth="1"/>
    <col min="4337" max="4337" width="23" bestFit="1" customWidth="1"/>
    <col min="4338" max="4342" width="11" customWidth="1"/>
    <col min="4348" max="4353" width="15.625" customWidth="1"/>
    <col min="4356" max="4358" width="9.375" customWidth="1"/>
    <col min="4589" max="4589" width="12.75" customWidth="1"/>
    <col min="4590" max="4590" width="10" bestFit="1" customWidth="1"/>
    <col min="4591" max="4591" width="17.125" bestFit="1" customWidth="1"/>
    <col min="4593" max="4593" width="23" bestFit="1" customWidth="1"/>
    <col min="4594" max="4598" width="11" customWidth="1"/>
    <col min="4604" max="4609" width="15.625" customWidth="1"/>
    <col min="4612" max="4614" width="9.375" customWidth="1"/>
    <col min="4845" max="4845" width="12.75" customWidth="1"/>
    <col min="4846" max="4846" width="10" bestFit="1" customWidth="1"/>
    <col min="4847" max="4847" width="17.125" bestFit="1" customWidth="1"/>
    <col min="4849" max="4849" width="23" bestFit="1" customWidth="1"/>
    <col min="4850" max="4854" width="11" customWidth="1"/>
    <col min="4860" max="4865" width="15.625" customWidth="1"/>
    <col min="4868" max="4870" width="9.375" customWidth="1"/>
    <col min="5101" max="5101" width="12.75" customWidth="1"/>
    <col min="5102" max="5102" width="10" bestFit="1" customWidth="1"/>
    <col min="5103" max="5103" width="17.125" bestFit="1" customWidth="1"/>
    <col min="5105" max="5105" width="23" bestFit="1" customWidth="1"/>
    <col min="5106" max="5110" width="11" customWidth="1"/>
    <col min="5116" max="5121" width="15.625" customWidth="1"/>
    <col min="5124" max="5126" width="9.375" customWidth="1"/>
    <col min="5357" max="5357" width="12.75" customWidth="1"/>
    <col min="5358" max="5358" width="10" bestFit="1" customWidth="1"/>
    <col min="5359" max="5359" width="17.125" bestFit="1" customWidth="1"/>
    <col min="5361" max="5361" width="23" bestFit="1" customWidth="1"/>
    <col min="5362" max="5366" width="11" customWidth="1"/>
    <col min="5372" max="5377" width="15.625" customWidth="1"/>
    <col min="5380" max="5382" width="9.375" customWidth="1"/>
    <col min="5613" max="5613" width="12.75" customWidth="1"/>
    <col min="5614" max="5614" width="10" bestFit="1" customWidth="1"/>
    <col min="5615" max="5615" width="17.125" bestFit="1" customWidth="1"/>
    <col min="5617" max="5617" width="23" bestFit="1" customWidth="1"/>
    <col min="5618" max="5622" width="11" customWidth="1"/>
    <col min="5628" max="5633" width="15.625" customWidth="1"/>
    <col min="5636" max="5638" width="9.375" customWidth="1"/>
    <col min="5869" max="5869" width="12.75" customWidth="1"/>
    <col min="5870" max="5870" width="10" bestFit="1" customWidth="1"/>
    <col min="5871" max="5871" width="17.125" bestFit="1" customWidth="1"/>
    <col min="5873" max="5873" width="23" bestFit="1" customWidth="1"/>
    <col min="5874" max="5878" width="11" customWidth="1"/>
    <col min="5884" max="5889" width="15.625" customWidth="1"/>
    <col min="5892" max="5894" width="9.375" customWidth="1"/>
    <col min="6125" max="6125" width="12.75" customWidth="1"/>
    <col min="6126" max="6126" width="10" bestFit="1" customWidth="1"/>
    <col min="6127" max="6127" width="17.125" bestFit="1" customWidth="1"/>
    <col min="6129" max="6129" width="23" bestFit="1" customWidth="1"/>
    <col min="6130" max="6134" width="11" customWidth="1"/>
    <col min="6140" max="6145" width="15.625" customWidth="1"/>
    <col min="6148" max="6150" width="9.375" customWidth="1"/>
    <col min="6381" max="6381" width="12.75" customWidth="1"/>
    <col min="6382" max="6382" width="10" bestFit="1" customWidth="1"/>
    <col min="6383" max="6383" width="17.125" bestFit="1" customWidth="1"/>
    <col min="6385" max="6385" width="23" bestFit="1" customWidth="1"/>
    <col min="6386" max="6390" width="11" customWidth="1"/>
    <col min="6396" max="6401" width="15.625" customWidth="1"/>
    <col min="6404" max="6406" width="9.375" customWidth="1"/>
    <col min="6637" max="6637" width="12.75" customWidth="1"/>
    <col min="6638" max="6638" width="10" bestFit="1" customWidth="1"/>
    <col min="6639" max="6639" width="17.125" bestFit="1" customWidth="1"/>
    <col min="6641" max="6641" width="23" bestFit="1" customWidth="1"/>
    <col min="6642" max="6646" width="11" customWidth="1"/>
    <col min="6652" max="6657" width="15.625" customWidth="1"/>
    <col min="6660" max="6662" width="9.375" customWidth="1"/>
    <col min="6893" max="6893" width="12.75" customWidth="1"/>
    <col min="6894" max="6894" width="10" bestFit="1" customWidth="1"/>
    <col min="6895" max="6895" width="17.125" bestFit="1" customWidth="1"/>
    <col min="6897" max="6897" width="23" bestFit="1" customWidth="1"/>
    <col min="6898" max="6902" width="11" customWidth="1"/>
    <col min="6908" max="6913" width="15.625" customWidth="1"/>
    <col min="6916" max="6918" width="9.375" customWidth="1"/>
    <col min="7149" max="7149" width="12.75" customWidth="1"/>
    <col min="7150" max="7150" width="10" bestFit="1" customWidth="1"/>
    <col min="7151" max="7151" width="17.125" bestFit="1" customWidth="1"/>
    <col min="7153" max="7153" width="23" bestFit="1" customWidth="1"/>
    <col min="7154" max="7158" width="11" customWidth="1"/>
    <col min="7164" max="7169" width="15.625" customWidth="1"/>
    <col min="7172" max="7174" width="9.375" customWidth="1"/>
    <col min="7405" max="7405" width="12.75" customWidth="1"/>
    <col min="7406" max="7406" width="10" bestFit="1" customWidth="1"/>
    <col min="7407" max="7407" width="17.125" bestFit="1" customWidth="1"/>
    <col min="7409" max="7409" width="23" bestFit="1" customWidth="1"/>
    <col min="7410" max="7414" width="11" customWidth="1"/>
    <col min="7420" max="7425" width="15.625" customWidth="1"/>
    <col min="7428" max="7430" width="9.375" customWidth="1"/>
    <col min="7661" max="7661" width="12.75" customWidth="1"/>
    <col min="7662" max="7662" width="10" bestFit="1" customWidth="1"/>
    <col min="7663" max="7663" width="17.125" bestFit="1" customWidth="1"/>
    <col min="7665" max="7665" width="23" bestFit="1" customWidth="1"/>
    <col min="7666" max="7670" width="11" customWidth="1"/>
    <col min="7676" max="7681" width="15.625" customWidth="1"/>
    <col min="7684" max="7686" width="9.375" customWidth="1"/>
    <col min="7917" max="7917" width="12.75" customWidth="1"/>
    <col min="7918" max="7918" width="10" bestFit="1" customWidth="1"/>
    <col min="7919" max="7919" width="17.125" bestFit="1" customWidth="1"/>
    <col min="7921" max="7921" width="23" bestFit="1" customWidth="1"/>
    <col min="7922" max="7926" width="11" customWidth="1"/>
    <col min="7932" max="7937" width="15.625" customWidth="1"/>
    <col min="7940" max="7942" width="9.375" customWidth="1"/>
    <col min="8173" max="8173" width="12.75" customWidth="1"/>
    <col min="8174" max="8174" width="10" bestFit="1" customWidth="1"/>
    <col min="8175" max="8175" width="17.125" bestFit="1" customWidth="1"/>
    <col min="8177" max="8177" width="23" bestFit="1" customWidth="1"/>
    <col min="8178" max="8182" width="11" customWidth="1"/>
    <col min="8188" max="8193" width="15.625" customWidth="1"/>
    <col min="8196" max="8198" width="9.375" customWidth="1"/>
    <col min="8429" max="8429" width="12.75" customWidth="1"/>
    <col min="8430" max="8430" width="10" bestFit="1" customWidth="1"/>
    <col min="8431" max="8431" width="17.125" bestFit="1" customWidth="1"/>
    <col min="8433" max="8433" width="23" bestFit="1" customWidth="1"/>
    <col min="8434" max="8438" width="11" customWidth="1"/>
    <col min="8444" max="8449" width="15.625" customWidth="1"/>
    <col min="8452" max="8454" width="9.375" customWidth="1"/>
    <col min="8685" max="8685" width="12.75" customWidth="1"/>
    <col min="8686" max="8686" width="10" bestFit="1" customWidth="1"/>
    <col min="8687" max="8687" width="17.125" bestFit="1" customWidth="1"/>
    <col min="8689" max="8689" width="23" bestFit="1" customWidth="1"/>
    <col min="8690" max="8694" width="11" customWidth="1"/>
    <col min="8700" max="8705" width="15.625" customWidth="1"/>
    <col min="8708" max="8710" width="9.375" customWidth="1"/>
    <col min="8941" max="8941" width="12.75" customWidth="1"/>
    <col min="8942" max="8942" width="10" bestFit="1" customWidth="1"/>
    <col min="8943" max="8943" width="17.125" bestFit="1" customWidth="1"/>
    <col min="8945" max="8945" width="23" bestFit="1" customWidth="1"/>
    <col min="8946" max="8950" width="11" customWidth="1"/>
    <col min="8956" max="8961" width="15.625" customWidth="1"/>
    <col min="8964" max="8966" width="9.375" customWidth="1"/>
    <col min="9197" max="9197" width="12.75" customWidth="1"/>
    <col min="9198" max="9198" width="10" bestFit="1" customWidth="1"/>
    <col min="9199" max="9199" width="17.125" bestFit="1" customWidth="1"/>
    <col min="9201" max="9201" width="23" bestFit="1" customWidth="1"/>
    <col min="9202" max="9206" width="11" customWidth="1"/>
    <col min="9212" max="9217" width="15.625" customWidth="1"/>
    <col min="9220" max="9222" width="9.375" customWidth="1"/>
    <col min="9453" max="9453" width="12.75" customWidth="1"/>
    <col min="9454" max="9454" width="10" bestFit="1" customWidth="1"/>
    <col min="9455" max="9455" width="17.125" bestFit="1" customWidth="1"/>
    <col min="9457" max="9457" width="23" bestFit="1" customWidth="1"/>
    <col min="9458" max="9462" width="11" customWidth="1"/>
    <col min="9468" max="9473" width="15.625" customWidth="1"/>
    <col min="9476" max="9478" width="9.375" customWidth="1"/>
    <col min="9709" max="9709" width="12.75" customWidth="1"/>
    <col min="9710" max="9710" width="10" bestFit="1" customWidth="1"/>
    <col min="9711" max="9711" width="17.125" bestFit="1" customWidth="1"/>
    <col min="9713" max="9713" width="23" bestFit="1" customWidth="1"/>
    <col min="9714" max="9718" width="11" customWidth="1"/>
    <col min="9724" max="9729" width="15.625" customWidth="1"/>
    <col min="9732" max="9734" width="9.375" customWidth="1"/>
    <col min="9965" max="9965" width="12.75" customWidth="1"/>
    <col min="9966" max="9966" width="10" bestFit="1" customWidth="1"/>
    <col min="9967" max="9967" width="17.125" bestFit="1" customWidth="1"/>
    <col min="9969" max="9969" width="23" bestFit="1" customWidth="1"/>
    <col min="9970" max="9974" width="11" customWidth="1"/>
    <col min="9980" max="9985" width="15.625" customWidth="1"/>
    <col min="9988" max="9990" width="9.375" customWidth="1"/>
    <col min="10221" max="10221" width="12.75" customWidth="1"/>
    <col min="10222" max="10222" width="10" bestFit="1" customWidth="1"/>
    <col min="10223" max="10223" width="17.125" bestFit="1" customWidth="1"/>
    <col min="10225" max="10225" width="23" bestFit="1" customWidth="1"/>
    <col min="10226" max="10230" width="11" customWidth="1"/>
    <col min="10236" max="10241" width="15.625" customWidth="1"/>
    <col min="10244" max="10246" width="9.375" customWidth="1"/>
    <col min="10477" max="10477" width="12.75" customWidth="1"/>
    <col min="10478" max="10478" width="10" bestFit="1" customWidth="1"/>
    <col min="10479" max="10479" width="17.125" bestFit="1" customWidth="1"/>
    <col min="10481" max="10481" width="23" bestFit="1" customWidth="1"/>
    <col min="10482" max="10486" width="11" customWidth="1"/>
    <col min="10492" max="10497" width="15.625" customWidth="1"/>
    <col min="10500" max="10502" width="9.375" customWidth="1"/>
    <col min="10733" max="10733" width="12.75" customWidth="1"/>
    <col min="10734" max="10734" width="10" bestFit="1" customWidth="1"/>
    <col min="10735" max="10735" width="17.125" bestFit="1" customWidth="1"/>
    <col min="10737" max="10737" width="23" bestFit="1" customWidth="1"/>
    <col min="10738" max="10742" width="11" customWidth="1"/>
    <col min="10748" max="10753" width="15.625" customWidth="1"/>
    <col min="10756" max="10758" width="9.375" customWidth="1"/>
    <col min="10989" max="10989" width="12.75" customWidth="1"/>
    <col min="10990" max="10990" width="10" bestFit="1" customWidth="1"/>
    <col min="10991" max="10991" width="17.125" bestFit="1" customWidth="1"/>
    <col min="10993" max="10993" width="23" bestFit="1" customWidth="1"/>
    <col min="10994" max="10998" width="11" customWidth="1"/>
    <col min="11004" max="11009" width="15.625" customWidth="1"/>
    <col min="11012" max="11014" width="9.375" customWidth="1"/>
    <col min="11245" max="11245" width="12.75" customWidth="1"/>
    <col min="11246" max="11246" width="10" bestFit="1" customWidth="1"/>
    <col min="11247" max="11247" width="17.125" bestFit="1" customWidth="1"/>
    <col min="11249" max="11249" width="23" bestFit="1" customWidth="1"/>
    <col min="11250" max="11254" width="11" customWidth="1"/>
    <col min="11260" max="11265" width="15.625" customWidth="1"/>
    <col min="11268" max="11270" width="9.375" customWidth="1"/>
    <col min="11501" max="11501" width="12.75" customWidth="1"/>
    <col min="11502" max="11502" width="10" bestFit="1" customWidth="1"/>
    <col min="11503" max="11503" width="17.125" bestFit="1" customWidth="1"/>
    <col min="11505" max="11505" width="23" bestFit="1" customWidth="1"/>
    <col min="11506" max="11510" width="11" customWidth="1"/>
    <col min="11516" max="11521" width="15.625" customWidth="1"/>
    <col min="11524" max="11526" width="9.375" customWidth="1"/>
    <col min="11757" max="11757" width="12.75" customWidth="1"/>
    <col min="11758" max="11758" width="10" bestFit="1" customWidth="1"/>
    <col min="11759" max="11759" width="17.125" bestFit="1" customWidth="1"/>
    <col min="11761" max="11761" width="23" bestFit="1" customWidth="1"/>
    <col min="11762" max="11766" width="11" customWidth="1"/>
    <col min="11772" max="11777" width="15.625" customWidth="1"/>
    <col min="11780" max="11782" width="9.375" customWidth="1"/>
    <col min="12013" max="12013" width="12.75" customWidth="1"/>
    <col min="12014" max="12014" width="10" bestFit="1" customWidth="1"/>
    <col min="12015" max="12015" width="17.125" bestFit="1" customWidth="1"/>
    <col min="12017" max="12017" width="23" bestFit="1" customWidth="1"/>
    <col min="12018" max="12022" width="11" customWidth="1"/>
    <col min="12028" max="12033" width="15.625" customWidth="1"/>
    <col min="12036" max="12038" width="9.375" customWidth="1"/>
    <col min="12269" max="12269" width="12.75" customWidth="1"/>
    <col min="12270" max="12270" width="10" bestFit="1" customWidth="1"/>
    <col min="12271" max="12271" width="17.125" bestFit="1" customWidth="1"/>
    <col min="12273" max="12273" width="23" bestFit="1" customWidth="1"/>
    <col min="12274" max="12278" width="11" customWidth="1"/>
    <col min="12284" max="12289" width="15.625" customWidth="1"/>
    <col min="12292" max="12294" width="9.375" customWidth="1"/>
    <col min="12525" max="12525" width="12.75" customWidth="1"/>
    <col min="12526" max="12526" width="10" bestFit="1" customWidth="1"/>
    <col min="12527" max="12527" width="17.125" bestFit="1" customWidth="1"/>
    <col min="12529" max="12529" width="23" bestFit="1" customWidth="1"/>
    <col min="12530" max="12534" width="11" customWidth="1"/>
    <col min="12540" max="12545" width="15.625" customWidth="1"/>
    <col min="12548" max="12550" width="9.375" customWidth="1"/>
    <col min="12781" max="12781" width="12.75" customWidth="1"/>
    <col min="12782" max="12782" width="10" bestFit="1" customWidth="1"/>
    <col min="12783" max="12783" width="17.125" bestFit="1" customWidth="1"/>
    <col min="12785" max="12785" width="23" bestFit="1" customWidth="1"/>
    <col min="12786" max="12790" width="11" customWidth="1"/>
    <col min="12796" max="12801" width="15.625" customWidth="1"/>
    <col min="12804" max="12806" width="9.375" customWidth="1"/>
    <col min="13037" max="13037" width="12.75" customWidth="1"/>
    <col min="13038" max="13038" width="10" bestFit="1" customWidth="1"/>
    <col min="13039" max="13039" width="17.125" bestFit="1" customWidth="1"/>
    <col min="13041" max="13041" width="23" bestFit="1" customWidth="1"/>
    <col min="13042" max="13046" width="11" customWidth="1"/>
    <col min="13052" max="13057" width="15.625" customWidth="1"/>
    <col min="13060" max="13062" width="9.375" customWidth="1"/>
    <col min="13293" max="13293" width="12.75" customWidth="1"/>
    <col min="13294" max="13294" width="10" bestFit="1" customWidth="1"/>
    <col min="13295" max="13295" width="17.125" bestFit="1" customWidth="1"/>
    <col min="13297" max="13297" width="23" bestFit="1" customWidth="1"/>
    <col min="13298" max="13302" width="11" customWidth="1"/>
    <col min="13308" max="13313" width="15.625" customWidth="1"/>
    <col min="13316" max="13318" width="9.375" customWidth="1"/>
    <col min="13549" max="13549" width="12.75" customWidth="1"/>
    <col min="13550" max="13550" width="10" bestFit="1" customWidth="1"/>
    <col min="13551" max="13551" width="17.125" bestFit="1" customWidth="1"/>
    <col min="13553" max="13553" width="23" bestFit="1" customWidth="1"/>
    <col min="13554" max="13558" width="11" customWidth="1"/>
    <col min="13564" max="13569" width="15.625" customWidth="1"/>
    <col min="13572" max="13574" width="9.375" customWidth="1"/>
    <col min="13805" max="13805" width="12.75" customWidth="1"/>
    <col min="13806" max="13806" width="10" bestFit="1" customWidth="1"/>
    <col min="13807" max="13807" width="17.125" bestFit="1" customWidth="1"/>
    <col min="13809" max="13809" width="23" bestFit="1" customWidth="1"/>
    <col min="13810" max="13814" width="11" customWidth="1"/>
    <col min="13820" max="13825" width="15.625" customWidth="1"/>
    <col min="13828" max="13830" width="9.375" customWidth="1"/>
    <col min="14061" max="14061" width="12.75" customWidth="1"/>
    <col min="14062" max="14062" width="10" bestFit="1" customWidth="1"/>
    <col min="14063" max="14063" width="17.125" bestFit="1" customWidth="1"/>
    <col min="14065" max="14065" width="23" bestFit="1" customWidth="1"/>
    <col min="14066" max="14070" width="11" customWidth="1"/>
    <col min="14076" max="14081" width="15.625" customWidth="1"/>
    <col min="14084" max="14086" width="9.375" customWidth="1"/>
    <col min="14317" max="14317" width="12.75" customWidth="1"/>
    <col min="14318" max="14318" width="10" bestFit="1" customWidth="1"/>
    <col min="14319" max="14319" width="17.125" bestFit="1" customWidth="1"/>
    <col min="14321" max="14321" width="23" bestFit="1" customWidth="1"/>
    <col min="14322" max="14326" width="11" customWidth="1"/>
    <col min="14332" max="14337" width="15.625" customWidth="1"/>
    <col min="14340" max="14342" width="9.375" customWidth="1"/>
    <col min="14573" max="14573" width="12.75" customWidth="1"/>
    <col min="14574" max="14574" width="10" bestFit="1" customWidth="1"/>
    <col min="14575" max="14575" width="17.125" bestFit="1" customWidth="1"/>
    <col min="14577" max="14577" width="23" bestFit="1" customWidth="1"/>
    <col min="14578" max="14582" width="11" customWidth="1"/>
    <col min="14588" max="14593" width="15.625" customWidth="1"/>
    <col min="14596" max="14598" width="9.375" customWidth="1"/>
    <col min="14829" max="14829" width="12.75" customWidth="1"/>
    <col min="14830" max="14830" width="10" bestFit="1" customWidth="1"/>
    <col min="14831" max="14831" width="17.125" bestFit="1" customWidth="1"/>
    <col min="14833" max="14833" width="23" bestFit="1" customWidth="1"/>
    <col min="14834" max="14838" width="11" customWidth="1"/>
    <col min="14844" max="14849" width="15.625" customWidth="1"/>
    <col min="14852" max="14854" width="9.375" customWidth="1"/>
    <col min="15085" max="15085" width="12.75" customWidth="1"/>
    <col min="15086" max="15086" width="10" bestFit="1" customWidth="1"/>
    <col min="15087" max="15087" width="17.125" bestFit="1" customWidth="1"/>
    <col min="15089" max="15089" width="23" bestFit="1" customWidth="1"/>
    <col min="15090" max="15094" width="11" customWidth="1"/>
    <col min="15100" max="15105" width="15.625" customWidth="1"/>
    <col min="15108" max="15110" width="9.375" customWidth="1"/>
    <col min="15341" max="15341" width="12.75" customWidth="1"/>
    <col min="15342" max="15342" width="10" bestFit="1" customWidth="1"/>
    <col min="15343" max="15343" width="17.125" bestFit="1" customWidth="1"/>
    <col min="15345" max="15345" width="23" bestFit="1" customWidth="1"/>
    <col min="15346" max="15350" width="11" customWidth="1"/>
    <col min="15356" max="15361" width="15.625" customWidth="1"/>
    <col min="15364" max="15366" width="9.375" customWidth="1"/>
    <col min="15597" max="15597" width="12.75" customWidth="1"/>
    <col min="15598" max="15598" width="10" bestFit="1" customWidth="1"/>
    <col min="15599" max="15599" width="17.125" bestFit="1" customWidth="1"/>
    <col min="15601" max="15601" width="23" bestFit="1" customWidth="1"/>
    <col min="15602" max="15606" width="11" customWidth="1"/>
    <col min="15612" max="15617" width="15.625" customWidth="1"/>
    <col min="15620" max="15622" width="9.375" customWidth="1"/>
    <col min="15853" max="15853" width="12.75" customWidth="1"/>
    <col min="15854" max="15854" width="10" bestFit="1" customWidth="1"/>
    <col min="15855" max="15855" width="17.125" bestFit="1" customWidth="1"/>
    <col min="15857" max="15857" width="23" bestFit="1" customWidth="1"/>
    <col min="15858" max="15862" width="11" customWidth="1"/>
    <col min="15868" max="15873" width="15.625" customWidth="1"/>
    <col min="15876" max="15878" width="9.375" customWidth="1"/>
    <col min="16109" max="16109" width="12.75" customWidth="1"/>
    <col min="16110" max="16110" width="10" bestFit="1" customWidth="1"/>
    <col min="16111" max="16111" width="17.125" bestFit="1" customWidth="1"/>
    <col min="16113" max="16113" width="23" bestFit="1" customWidth="1"/>
    <col min="16114" max="16118" width="11" customWidth="1"/>
    <col min="16124" max="16129" width="15.625" customWidth="1"/>
    <col min="16132" max="16134" width="9.375" customWidth="1"/>
  </cols>
  <sheetData>
    <row r="1" spans="1:11" s="6" customFormat="1" ht="24.75" customHeight="1" x14ac:dyDescent="0.4">
      <c r="A1" s="1"/>
      <c r="B1" s="2"/>
      <c r="C1" s="3"/>
      <c r="D1" s="4">
        <v>45415</v>
      </c>
      <c r="E1" s="4"/>
      <c r="F1" s="5" t="s">
        <v>0</v>
      </c>
      <c r="G1" s="5"/>
      <c r="H1" s="5"/>
      <c r="I1" s="5"/>
      <c r="J1" s="5"/>
      <c r="K1" s="5"/>
    </row>
    <row r="2" spans="1:11" s="6" customFormat="1" ht="11.25" customHeight="1" x14ac:dyDescent="0.4">
      <c r="A2" s="7"/>
      <c r="B2" s="7"/>
      <c r="C2" s="7"/>
      <c r="D2" s="8"/>
      <c r="E2" s="8"/>
      <c r="F2" s="8"/>
      <c r="G2" s="8"/>
      <c r="H2" s="8"/>
      <c r="I2" s="8"/>
      <c r="J2" s="8"/>
      <c r="K2" s="8"/>
    </row>
    <row r="3" spans="1:11" s="6" customFormat="1" x14ac:dyDescent="0.4">
      <c r="A3" s="9"/>
      <c r="B3" s="9"/>
      <c r="C3" s="10"/>
      <c r="D3" s="11" t="s">
        <v>1</v>
      </c>
      <c r="E3" s="12"/>
      <c r="F3" s="13"/>
      <c r="G3" s="14" t="s">
        <v>2</v>
      </c>
      <c r="H3" s="15"/>
      <c r="I3" s="15"/>
      <c r="J3" s="16" t="s">
        <v>3</v>
      </c>
      <c r="K3" s="17">
        <f>SUM(H8:H204)</f>
        <v>53000</v>
      </c>
    </row>
    <row r="4" spans="1:11" s="6" customFormat="1" x14ac:dyDescent="0.4">
      <c r="A4" s="18"/>
      <c r="B4" s="18"/>
      <c r="C4" s="19"/>
      <c r="D4" s="20" t="s">
        <v>4</v>
      </c>
      <c r="E4" s="12"/>
      <c r="F4" s="13"/>
      <c r="G4" s="21" t="s">
        <v>5</v>
      </c>
      <c r="H4" s="22"/>
      <c r="I4" s="22"/>
      <c r="J4" s="21" t="s">
        <v>6</v>
      </c>
      <c r="K4" s="23">
        <f>K5</f>
        <v>0</v>
      </c>
    </row>
    <row r="5" spans="1:11" s="6" customFormat="1" x14ac:dyDescent="0.4">
      <c r="A5" s="18"/>
      <c r="B5" s="18"/>
      <c r="C5" s="19"/>
      <c r="D5" s="20" t="s">
        <v>7</v>
      </c>
      <c r="E5" s="12"/>
      <c r="F5" s="13"/>
      <c r="G5" s="21" t="s">
        <v>8</v>
      </c>
      <c r="H5" s="22"/>
      <c r="I5" s="22"/>
      <c r="J5" s="21" t="s">
        <v>9</v>
      </c>
      <c r="K5" s="23">
        <f>SUM(I8:I211)</f>
        <v>0</v>
      </c>
    </row>
    <row r="6" spans="1:11" s="6" customFormat="1" ht="13.5" x14ac:dyDescent="0.4">
      <c r="A6" s="1"/>
      <c r="B6" s="1"/>
      <c r="C6" s="1"/>
      <c r="D6" s="24"/>
      <c r="F6" s="24"/>
    </row>
    <row r="7" spans="1:11" s="6" customFormat="1" ht="16.5" x14ac:dyDescent="0.4">
      <c r="A7" s="25" t="s">
        <v>10</v>
      </c>
      <c r="B7" s="26" t="s">
        <v>11</v>
      </c>
      <c r="C7" s="26" t="s">
        <v>12</v>
      </c>
      <c r="D7" s="26" t="s">
        <v>13</v>
      </c>
      <c r="E7" s="26" t="s">
        <v>14</v>
      </c>
      <c r="F7" s="26" t="s">
        <v>15</v>
      </c>
      <c r="G7" s="26" t="s">
        <v>16</v>
      </c>
      <c r="H7" s="27" t="s">
        <v>17</v>
      </c>
      <c r="I7" s="28" t="s">
        <v>18</v>
      </c>
      <c r="J7" s="27" t="s">
        <v>19</v>
      </c>
      <c r="K7" s="27" t="s">
        <v>20</v>
      </c>
    </row>
    <row r="8" spans="1:11" s="6" customFormat="1" x14ac:dyDescent="0.4">
      <c r="A8" s="29">
        <v>121010101</v>
      </c>
      <c r="B8" s="29" t="s">
        <v>21</v>
      </c>
      <c r="C8" s="30">
        <v>12101017001017</v>
      </c>
      <c r="D8" s="29" t="s">
        <v>22</v>
      </c>
      <c r="E8" s="31" t="s">
        <v>23</v>
      </c>
      <c r="F8" s="29">
        <v>101</v>
      </c>
      <c r="G8" s="31" t="s">
        <v>24</v>
      </c>
      <c r="H8" s="32">
        <v>200</v>
      </c>
      <c r="I8" s="33"/>
      <c r="J8" s="34"/>
      <c r="K8" s="34"/>
    </row>
    <row r="9" spans="1:11" s="6" customFormat="1" x14ac:dyDescent="0.4">
      <c r="A9" s="29">
        <v>121010104</v>
      </c>
      <c r="B9" s="29" t="s">
        <v>25</v>
      </c>
      <c r="C9" s="30">
        <v>12101017003017</v>
      </c>
      <c r="D9" s="29" t="s">
        <v>22</v>
      </c>
      <c r="E9" s="31" t="s">
        <v>23</v>
      </c>
      <c r="F9" s="29">
        <v>101</v>
      </c>
      <c r="G9" s="31" t="s">
        <v>26</v>
      </c>
      <c r="H9" s="32">
        <v>150</v>
      </c>
      <c r="I9" s="33"/>
      <c r="J9" s="34"/>
      <c r="K9" s="34"/>
    </row>
    <row r="10" spans="1:11" s="6" customFormat="1" x14ac:dyDescent="0.4">
      <c r="A10" s="29">
        <v>121010105</v>
      </c>
      <c r="B10" s="29" t="s">
        <v>27</v>
      </c>
      <c r="C10" s="30">
        <v>12101017004017</v>
      </c>
      <c r="D10" s="29" t="s">
        <v>22</v>
      </c>
      <c r="E10" s="31" t="s">
        <v>23</v>
      </c>
      <c r="F10" s="29">
        <v>101</v>
      </c>
      <c r="G10" s="31" t="s">
        <v>28</v>
      </c>
      <c r="H10" s="32">
        <v>200</v>
      </c>
      <c r="I10" s="33"/>
      <c r="J10" s="34"/>
      <c r="K10" s="34"/>
    </row>
    <row r="11" spans="1:11" s="6" customFormat="1" x14ac:dyDescent="0.4">
      <c r="A11" s="29">
        <v>121010107</v>
      </c>
      <c r="B11" s="29" t="s">
        <v>29</v>
      </c>
      <c r="C11" s="30">
        <v>12101017006017</v>
      </c>
      <c r="D11" s="29" t="s">
        <v>22</v>
      </c>
      <c r="E11" s="31" t="s">
        <v>23</v>
      </c>
      <c r="F11" s="29">
        <v>101</v>
      </c>
      <c r="G11" s="31" t="s">
        <v>30</v>
      </c>
      <c r="H11" s="32">
        <v>200</v>
      </c>
      <c r="I11" s="33"/>
      <c r="J11" s="34">
        <f>SUMIF($E$8:$E$240,$E11,$H$8:$H$240)</f>
        <v>750</v>
      </c>
      <c r="K11" s="34">
        <f>SUMIF($E$8:$E$240,$E11,$I$8:$I$240)</f>
        <v>0</v>
      </c>
    </row>
    <row r="12" spans="1:11" s="6" customFormat="1" x14ac:dyDescent="0.4">
      <c r="A12" s="35">
        <v>121020101</v>
      </c>
      <c r="B12" s="35" t="s">
        <v>31</v>
      </c>
      <c r="C12" s="36">
        <v>12102017001017</v>
      </c>
      <c r="D12" s="35" t="s">
        <v>22</v>
      </c>
      <c r="E12" s="37" t="s">
        <v>32</v>
      </c>
      <c r="F12" s="35">
        <v>102</v>
      </c>
      <c r="G12" s="37" t="s">
        <v>33</v>
      </c>
      <c r="H12" s="38">
        <v>300</v>
      </c>
      <c r="I12" s="39"/>
      <c r="J12" s="40"/>
      <c r="K12" s="40"/>
    </row>
    <row r="13" spans="1:11" s="6" customFormat="1" x14ac:dyDescent="0.4">
      <c r="A13" s="29">
        <v>121020102</v>
      </c>
      <c r="B13" s="29" t="s">
        <v>34</v>
      </c>
      <c r="C13" s="30">
        <v>12102017002017</v>
      </c>
      <c r="D13" s="29" t="s">
        <v>22</v>
      </c>
      <c r="E13" s="31" t="s">
        <v>32</v>
      </c>
      <c r="F13" s="29">
        <v>102</v>
      </c>
      <c r="G13" s="31" t="s">
        <v>35</v>
      </c>
      <c r="H13" s="32" t="s">
        <v>36</v>
      </c>
      <c r="I13" s="33"/>
      <c r="J13" s="34"/>
      <c r="K13" s="34"/>
    </row>
    <row r="14" spans="1:11" s="6" customFormat="1" x14ac:dyDescent="0.4">
      <c r="A14" s="29">
        <v>121020103</v>
      </c>
      <c r="B14" s="29" t="s">
        <v>37</v>
      </c>
      <c r="C14" s="30">
        <v>12102017003017</v>
      </c>
      <c r="D14" s="29" t="s">
        <v>22</v>
      </c>
      <c r="E14" s="31" t="s">
        <v>32</v>
      </c>
      <c r="F14" s="29">
        <v>102</v>
      </c>
      <c r="G14" s="31" t="s">
        <v>38</v>
      </c>
      <c r="H14" s="32">
        <v>1000</v>
      </c>
      <c r="I14" s="33"/>
      <c r="J14" s="34"/>
      <c r="K14" s="34"/>
    </row>
    <row r="15" spans="1:11" s="6" customFormat="1" x14ac:dyDescent="0.4">
      <c r="A15" s="29">
        <v>121020106</v>
      </c>
      <c r="B15" s="29" t="s">
        <v>39</v>
      </c>
      <c r="C15" s="30">
        <v>12102017005017</v>
      </c>
      <c r="D15" s="29" t="s">
        <v>22</v>
      </c>
      <c r="E15" s="31" t="s">
        <v>32</v>
      </c>
      <c r="F15" s="29">
        <v>102</v>
      </c>
      <c r="G15" s="31" t="s">
        <v>40</v>
      </c>
      <c r="H15" s="32">
        <v>1900</v>
      </c>
      <c r="I15" s="33"/>
      <c r="J15" s="34"/>
      <c r="K15" s="34"/>
    </row>
    <row r="16" spans="1:11" s="6" customFormat="1" x14ac:dyDescent="0.4">
      <c r="A16" s="29">
        <v>121020107</v>
      </c>
      <c r="B16" s="29" t="s">
        <v>41</v>
      </c>
      <c r="C16" s="30">
        <v>12102017006017</v>
      </c>
      <c r="D16" s="29" t="s">
        <v>22</v>
      </c>
      <c r="E16" s="31" t="s">
        <v>32</v>
      </c>
      <c r="F16" s="29">
        <v>102</v>
      </c>
      <c r="G16" s="31" t="s">
        <v>42</v>
      </c>
      <c r="H16" s="32">
        <v>200</v>
      </c>
      <c r="I16" s="33"/>
      <c r="J16" s="34"/>
      <c r="K16" s="34"/>
    </row>
    <row r="17" spans="1:11" s="6" customFormat="1" x14ac:dyDescent="0.4">
      <c r="A17" s="29">
        <v>121020108</v>
      </c>
      <c r="B17" s="29" t="s">
        <v>43</v>
      </c>
      <c r="C17" s="30">
        <v>12102017007017</v>
      </c>
      <c r="D17" s="29" t="s">
        <v>22</v>
      </c>
      <c r="E17" s="31" t="s">
        <v>32</v>
      </c>
      <c r="F17" s="29">
        <v>102</v>
      </c>
      <c r="G17" s="31" t="s">
        <v>44</v>
      </c>
      <c r="H17" s="32">
        <v>100</v>
      </c>
      <c r="I17" s="33"/>
      <c r="J17" s="34">
        <f>SUMIF($E$8:$E$240,$E17,$H$8:$H$240)</f>
        <v>3500</v>
      </c>
      <c r="K17" s="34">
        <f>SUMIF($E$8:$E$240,$E17,$I$8:$I$240)</f>
        <v>0</v>
      </c>
    </row>
    <row r="18" spans="1:11" s="6" customFormat="1" x14ac:dyDescent="0.4">
      <c r="A18" s="35">
        <v>121030102</v>
      </c>
      <c r="B18" s="35" t="s">
        <v>45</v>
      </c>
      <c r="C18" s="36">
        <v>12103017001017</v>
      </c>
      <c r="D18" s="35" t="s">
        <v>22</v>
      </c>
      <c r="E18" s="37" t="s">
        <v>46</v>
      </c>
      <c r="F18" s="35">
        <v>103</v>
      </c>
      <c r="G18" s="37" t="s">
        <v>47</v>
      </c>
      <c r="H18" s="38">
        <v>400</v>
      </c>
      <c r="I18" s="39"/>
      <c r="J18" s="40"/>
      <c r="K18" s="40"/>
    </row>
    <row r="19" spans="1:11" s="6" customFormat="1" x14ac:dyDescent="0.4">
      <c r="A19" s="29">
        <v>121030103</v>
      </c>
      <c r="B19" s="29" t="s">
        <v>48</v>
      </c>
      <c r="C19" s="30">
        <v>12103017002017</v>
      </c>
      <c r="D19" s="29" t="s">
        <v>22</v>
      </c>
      <c r="E19" s="31" t="s">
        <v>46</v>
      </c>
      <c r="F19" s="29">
        <v>103</v>
      </c>
      <c r="G19" s="31" t="s">
        <v>49</v>
      </c>
      <c r="H19" s="32">
        <v>150</v>
      </c>
      <c r="I19" s="33"/>
      <c r="J19" s="34"/>
      <c r="K19" s="34"/>
    </row>
    <row r="20" spans="1:11" s="6" customFormat="1" x14ac:dyDescent="0.4">
      <c r="A20" s="29">
        <v>121030105</v>
      </c>
      <c r="B20" s="29" t="s">
        <v>50</v>
      </c>
      <c r="C20" s="30">
        <v>12103017003017</v>
      </c>
      <c r="D20" s="29" t="s">
        <v>22</v>
      </c>
      <c r="E20" s="31" t="s">
        <v>46</v>
      </c>
      <c r="F20" s="29">
        <v>103</v>
      </c>
      <c r="G20" s="31" t="s">
        <v>51</v>
      </c>
      <c r="H20" s="32">
        <v>300</v>
      </c>
      <c r="I20" s="33"/>
      <c r="J20" s="34"/>
      <c r="K20" s="34"/>
    </row>
    <row r="21" spans="1:11" s="6" customFormat="1" x14ac:dyDescent="0.4">
      <c r="A21" s="29">
        <v>121030106</v>
      </c>
      <c r="B21" s="29" t="s">
        <v>52</v>
      </c>
      <c r="C21" s="30">
        <v>12103017004017</v>
      </c>
      <c r="D21" s="29" t="s">
        <v>22</v>
      </c>
      <c r="E21" s="31" t="s">
        <v>46</v>
      </c>
      <c r="F21" s="29">
        <v>103</v>
      </c>
      <c r="G21" s="31" t="s">
        <v>53</v>
      </c>
      <c r="H21" s="32">
        <v>250</v>
      </c>
      <c r="I21" s="33"/>
      <c r="J21" s="34"/>
      <c r="K21" s="34"/>
    </row>
    <row r="22" spans="1:11" s="6" customFormat="1" x14ac:dyDescent="0.4">
      <c r="A22" s="41">
        <v>121030109</v>
      </c>
      <c r="B22" s="41" t="s">
        <v>54</v>
      </c>
      <c r="C22" s="42">
        <v>12103017005017</v>
      </c>
      <c r="D22" s="41" t="s">
        <v>22</v>
      </c>
      <c r="E22" s="43" t="s">
        <v>46</v>
      </c>
      <c r="F22" s="41">
        <v>103</v>
      </c>
      <c r="G22" s="43" t="s">
        <v>55</v>
      </c>
      <c r="H22" s="44">
        <v>300</v>
      </c>
      <c r="I22" s="45"/>
      <c r="J22" s="46">
        <f>SUMIF($E$8:$E$240,$E22,$H$8:$H$240)</f>
        <v>1400</v>
      </c>
      <c r="K22" s="46">
        <f>SUMIF($E$8:$E$240,$E22,$I$8:$I$240)</f>
        <v>0</v>
      </c>
    </row>
    <row r="23" spans="1:11" s="6" customFormat="1" x14ac:dyDescent="0.4">
      <c r="A23" s="29">
        <v>121040102</v>
      </c>
      <c r="B23" s="29" t="s">
        <v>56</v>
      </c>
      <c r="C23" s="30">
        <v>12104017001017</v>
      </c>
      <c r="D23" s="29" t="s">
        <v>22</v>
      </c>
      <c r="E23" s="31" t="s">
        <v>57</v>
      </c>
      <c r="F23" s="29">
        <v>104</v>
      </c>
      <c r="G23" s="31" t="s">
        <v>58</v>
      </c>
      <c r="H23" s="32">
        <v>200</v>
      </c>
      <c r="I23" s="33"/>
      <c r="J23" s="34"/>
      <c r="K23" s="34"/>
    </row>
    <row r="24" spans="1:11" s="6" customFormat="1" x14ac:dyDescent="0.4">
      <c r="A24" s="29">
        <v>121040103</v>
      </c>
      <c r="B24" s="29" t="s">
        <v>59</v>
      </c>
      <c r="C24" s="30">
        <v>12104017002017</v>
      </c>
      <c r="D24" s="29" t="s">
        <v>22</v>
      </c>
      <c r="E24" s="31" t="s">
        <v>57</v>
      </c>
      <c r="F24" s="29">
        <v>104</v>
      </c>
      <c r="G24" s="31" t="s">
        <v>60</v>
      </c>
      <c r="H24" s="32">
        <v>350</v>
      </c>
      <c r="I24" s="33"/>
      <c r="J24" s="34"/>
      <c r="K24" s="34"/>
    </row>
    <row r="25" spans="1:11" s="6" customFormat="1" x14ac:dyDescent="0.4">
      <c r="A25" s="29">
        <v>121040104</v>
      </c>
      <c r="B25" s="29" t="s">
        <v>61</v>
      </c>
      <c r="C25" s="30">
        <v>12104017003017</v>
      </c>
      <c r="D25" s="29" t="s">
        <v>22</v>
      </c>
      <c r="E25" s="31" t="s">
        <v>57</v>
      </c>
      <c r="F25" s="29">
        <v>104</v>
      </c>
      <c r="G25" s="31" t="s">
        <v>62</v>
      </c>
      <c r="H25" s="32">
        <v>250</v>
      </c>
      <c r="I25" s="33"/>
      <c r="J25" s="34"/>
      <c r="K25" s="34"/>
    </row>
    <row r="26" spans="1:11" s="6" customFormat="1" x14ac:dyDescent="0.4">
      <c r="A26" s="41">
        <v>121040106</v>
      </c>
      <c r="B26" s="41" t="s">
        <v>63</v>
      </c>
      <c r="C26" s="42">
        <v>12104017004017</v>
      </c>
      <c r="D26" s="41" t="s">
        <v>22</v>
      </c>
      <c r="E26" s="43" t="s">
        <v>57</v>
      </c>
      <c r="F26" s="41">
        <v>104</v>
      </c>
      <c r="G26" s="43" t="s">
        <v>64</v>
      </c>
      <c r="H26" s="44">
        <v>250</v>
      </c>
      <c r="I26" s="45"/>
      <c r="J26" s="46">
        <f>SUMIF($E$8:$E$240,$E26,$H$8:$H$240)</f>
        <v>1050</v>
      </c>
      <c r="K26" s="46">
        <f>SUMIF($E$8:$E$240,$E26,$I$8:$I$240)</f>
        <v>0</v>
      </c>
    </row>
    <row r="27" spans="1:11" s="6" customFormat="1" x14ac:dyDescent="0.4">
      <c r="A27" s="35">
        <v>121050101</v>
      </c>
      <c r="B27" s="35" t="s">
        <v>65</v>
      </c>
      <c r="C27" s="36">
        <v>12105017001017</v>
      </c>
      <c r="D27" s="35" t="s">
        <v>22</v>
      </c>
      <c r="E27" s="37" t="s">
        <v>66</v>
      </c>
      <c r="F27" s="35">
        <v>105</v>
      </c>
      <c r="G27" s="37" t="s">
        <v>67</v>
      </c>
      <c r="H27" s="38">
        <v>200</v>
      </c>
      <c r="I27" s="39"/>
      <c r="J27" s="40"/>
      <c r="K27" s="40"/>
    </row>
    <row r="28" spans="1:11" s="6" customFormat="1" x14ac:dyDescent="0.4">
      <c r="A28" s="29">
        <v>121050103</v>
      </c>
      <c r="B28" s="29" t="s">
        <v>68</v>
      </c>
      <c r="C28" s="30">
        <v>12105017002017</v>
      </c>
      <c r="D28" s="29" t="s">
        <v>22</v>
      </c>
      <c r="E28" s="31" t="s">
        <v>66</v>
      </c>
      <c r="F28" s="29">
        <v>105</v>
      </c>
      <c r="G28" s="31" t="s">
        <v>69</v>
      </c>
      <c r="H28" s="32">
        <v>250</v>
      </c>
      <c r="I28" s="33"/>
      <c r="J28" s="34"/>
      <c r="K28" s="34"/>
    </row>
    <row r="29" spans="1:11" s="6" customFormat="1" x14ac:dyDescent="0.4">
      <c r="A29" s="29">
        <v>121050104</v>
      </c>
      <c r="B29" s="29" t="s">
        <v>70</v>
      </c>
      <c r="C29" s="30">
        <v>12105017003017</v>
      </c>
      <c r="D29" s="29" t="s">
        <v>22</v>
      </c>
      <c r="E29" s="31" t="s">
        <v>66</v>
      </c>
      <c r="F29" s="29">
        <v>105</v>
      </c>
      <c r="G29" s="31" t="s">
        <v>71</v>
      </c>
      <c r="H29" s="32">
        <v>350</v>
      </c>
      <c r="I29" s="33"/>
      <c r="J29" s="34">
        <f>SUMIF($E$8:$E$240,$E29,$H$8:$H$240)</f>
        <v>800</v>
      </c>
      <c r="K29" s="34">
        <f>SUMIF($E$8:$E$240,$E29,$I$8:$I$240)</f>
        <v>0</v>
      </c>
    </row>
    <row r="30" spans="1:11" s="6" customFormat="1" x14ac:dyDescent="0.4">
      <c r="A30" s="35">
        <v>121060101</v>
      </c>
      <c r="B30" s="35" t="s">
        <v>72</v>
      </c>
      <c r="C30" s="36">
        <v>12106017001017</v>
      </c>
      <c r="D30" s="35" t="s">
        <v>22</v>
      </c>
      <c r="E30" s="37" t="s">
        <v>73</v>
      </c>
      <c r="F30" s="35">
        <v>106</v>
      </c>
      <c r="G30" s="37" t="s">
        <v>74</v>
      </c>
      <c r="H30" s="38">
        <v>250</v>
      </c>
      <c r="I30" s="39"/>
      <c r="J30" s="40"/>
      <c r="K30" s="40"/>
    </row>
    <row r="31" spans="1:11" s="6" customFormat="1" x14ac:dyDescent="0.4">
      <c r="A31" s="29">
        <v>121060103</v>
      </c>
      <c r="B31" s="29" t="s">
        <v>75</v>
      </c>
      <c r="C31" s="30">
        <v>12106017002017</v>
      </c>
      <c r="D31" s="29" t="s">
        <v>22</v>
      </c>
      <c r="E31" s="31" t="s">
        <v>73</v>
      </c>
      <c r="F31" s="29">
        <v>106</v>
      </c>
      <c r="G31" s="31" t="s">
        <v>76</v>
      </c>
      <c r="H31" s="32">
        <v>2800</v>
      </c>
      <c r="I31" s="33"/>
      <c r="J31" s="34"/>
      <c r="K31" s="34"/>
    </row>
    <row r="32" spans="1:11" s="6" customFormat="1" x14ac:dyDescent="0.4">
      <c r="A32" s="41">
        <v>121060104</v>
      </c>
      <c r="B32" s="41" t="s">
        <v>77</v>
      </c>
      <c r="C32" s="42">
        <v>12106017003017</v>
      </c>
      <c r="D32" s="41" t="s">
        <v>22</v>
      </c>
      <c r="E32" s="43" t="s">
        <v>73</v>
      </c>
      <c r="F32" s="41">
        <v>106</v>
      </c>
      <c r="G32" s="43" t="s">
        <v>78</v>
      </c>
      <c r="H32" s="44">
        <v>150</v>
      </c>
      <c r="I32" s="45"/>
      <c r="J32" s="46">
        <f>SUMIF($E$8:$E$240,$E32,$H$8:$H$240)</f>
        <v>3200</v>
      </c>
      <c r="K32" s="46">
        <f>SUMIF($E$8:$E$240,$E32,$I$8:$I$240)</f>
        <v>0</v>
      </c>
    </row>
    <row r="33" spans="1:11" s="6" customFormat="1" x14ac:dyDescent="0.4">
      <c r="A33" s="29">
        <v>122020101</v>
      </c>
      <c r="B33" s="29" t="s">
        <v>79</v>
      </c>
      <c r="C33" s="30">
        <v>12202017001017</v>
      </c>
      <c r="D33" s="29" t="s">
        <v>22</v>
      </c>
      <c r="E33" s="31" t="s">
        <v>80</v>
      </c>
      <c r="F33" s="29" t="s">
        <v>81</v>
      </c>
      <c r="G33" s="31" t="s">
        <v>82</v>
      </c>
      <c r="H33" s="32">
        <v>50</v>
      </c>
      <c r="I33" s="33"/>
      <c r="J33" s="34"/>
      <c r="K33" s="34"/>
    </row>
    <row r="34" spans="1:11" s="6" customFormat="1" x14ac:dyDescent="0.4">
      <c r="A34" s="29">
        <v>122020102</v>
      </c>
      <c r="B34" s="29" t="s">
        <v>83</v>
      </c>
      <c r="C34" s="30">
        <v>12202017002017</v>
      </c>
      <c r="D34" s="29" t="s">
        <v>22</v>
      </c>
      <c r="E34" s="31" t="s">
        <v>80</v>
      </c>
      <c r="F34" s="29" t="s">
        <v>81</v>
      </c>
      <c r="G34" s="31" t="s">
        <v>84</v>
      </c>
      <c r="H34" s="32">
        <v>50</v>
      </c>
      <c r="I34" s="33"/>
      <c r="J34" s="34">
        <f>SUMIF($E$8:$E$240,$E34,$H$8:$H$240)</f>
        <v>100</v>
      </c>
      <c r="K34" s="34">
        <f>SUMIF($E$8:$E$240,$E34,$I$8:$I$240)</f>
        <v>0</v>
      </c>
    </row>
    <row r="35" spans="1:11" s="6" customFormat="1" x14ac:dyDescent="0.4">
      <c r="A35" s="35">
        <v>122030101</v>
      </c>
      <c r="B35" s="35" t="s">
        <v>85</v>
      </c>
      <c r="C35" s="36">
        <v>12203017001017</v>
      </c>
      <c r="D35" s="35" t="s">
        <v>22</v>
      </c>
      <c r="E35" s="37" t="s">
        <v>86</v>
      </c>
      <c r="F35" s="35">
        <v>203</v>
      </c>
      <c r="G35" s="37" t="s">
        <v>87</v>
      </c>
      <c r="H35" s="38">
        <v>3150</v>
      </c>
      <c r="I35" s="39"/>
      <c r="J35" s="40"/>
      <c r="K35" s="40"/>
    </row>
    <row r="36" spans="1:11" s="6" customFormat="1" x14ac:dyDescent="0.4">
      <c r="A36" s="29">
        <v>122030102</v>
      </c>
      <c r="B36" s="29" t="s">
        <v>88</v>
      </c>
      <c r="C36" s="30">
        <v>12203017002017</v>
      </c>
      <c r="D36" s="29" t="s">
        <v>22</v>
      </c>
      <c r="E36" s="31" t="s">
        <v>86</v>
      </c>
      <c r="F36" s="29">
        <v>203</v>
      </c>
      <c r="G36" s="31" t="s">
        <v>89</v>
      </c>
      <c r="H36" s="32">
        <v>2150</v>
      </c>
      <c r="I36" s="33"/>
      <c r="J36" s="34"/>
      <c r="K36" s="34"/>
    </row>
    <row r="37" spans="1:11" s="6" customFormat="1" x14ac:dyDescent="0.4">
      <c r="A37" s="29">
        <v>122030106</v>
      </c>
      <c r="B37" s="29" t="s">
        <v>90</v>
      </c>
      <c r="C37" s="30">
        <v>12203017003017</v>
      </c>
      <c r="D37" s="29" t="s">
        <v>22</v>
      </c>
      <c r="E37" s="31" t="s">
        <v>86</v>
      </c>
      <c r="F37" s="29">
        <v>203</v>
      </c>
      <c r="G37" s="31" t="s">
        <v>91</v>
      </c>
      <c r="H37" s="32">
        <v>50</v>
      </c>
      <c r="I37" s="33"/>
      <c r="J37" s="34"/>
      <c r="K37" s="34"/>
    </row>
    <row r="38" spans="1:11" s="6" customFormat="1" x14ac:dyDescent="0.4">
      <c r="A38" s="29">
        <v>122030107</v>
      </c>
      <c r="B38" s="29" t="s">
        <v>92</v>
      </c>
      <c r="C38" s="30">
        <v>12203017004017</v>
      </c>
      <c r="D38" s="29" t="s">
        <v>22</v>
      </c>
      <c r="E38" s="31" t="s">
        <v>86</v>
      </c>
      <c r="F38" s="29">
        <v>203</v>
      </c>
      <c r="G38" s="31" t="s">
        <v>93</v>
      </c>
      <c r="H38" s="32">
        <v>100</v>
      </c>
      <c r="I38" s="33"/>
      <c r="J38" s="34"/>
      <c r="K38" s="34"/>
    </row>
    <row r="39" spans="1:11" s="6" customFormat="1" x14ac:dyDescent="0.4">
      <c r="A39" s="29">
        <v>122030108</v>
      </c>
      <c r="B39" s="29" t="s">
        <v>94</v>
      </c>
      <c r="C39" s="30">
        <v>12203017005017</v>
      </c>
      <c r="D39" s="29" t="s">
        <v>22</v>
      </c>
      <c r="E39" s="31" t="s">
        <v>86</v>
      </c>
      <c r="F39" s="29">
        <v>203</v>
      </c>
      <c r="G39" s="31" t="s">
        <v>95</v>
      </c>
      <c r="H39" s="32">
        <v>250</v>
      </c>
      <c r="I39" s="33"/>
      <c r="J39" s="34"/>
      <c r="K39" s="34"/>
    </row>
    <row r="40" spans="1:11" s="6" customFormat="1" x14ac:dyDescent="0.4">
      <c r="A40" s="29">
        <v>122030113</v>
      </c>
      <c r="B40" s="29" t="s">
        <v>96</v>
      </c>
      <c r="C40" s="30">
        <v>12203017007017</v>
      </c>
      <c r="D40" s="29" t="s">
        <v>22</v>
      </c>
      <c r="E40" s="31" t="s">
        <v>86</v>
      </c>
      <c r="F40" s="29">
        <v>203</v>
      </c>
      <c r="G40" s="31" t="s">
        <v>97</v>
      </c>
      <c r="H40" s="32">
        <v>200</v>
      </c>
      <c r="I40" s="33"/>
      <c r="J40" s="34"/>
      <c r="K40" s="34"/>
    </row>
    <row r="41" spans="1:11" s="6" customFormat="1" x14ac:dyDescent="0.4">
      <c r="A41" s="29">
        <v>122030114</v>
      </c>
      <c r="B41" s="29" t="s">
        <v>98</v>
      </c>
      <c r="C41" s="30">
        <v>12203017008017</v>
      </c>
      <c r="D41" s="29" t="s">
        <v>22</v>
      </c>
      <c r="E41" s="31" t="s">
        <v>86</v>
      </c>
      <c r="F41" s="29">
        <v>203</v>
      </c>
      <c r="G41" s="31" t="s">
        <v>99</v>
      </c>
      <c r="H41" s="32">
        <v>150</v>
      </c>
      <c r="I41" s="33"/>
      <c r="J41" s="34"/>
      <c r="K41" s="34"/>
    </row>
    <row r="42" spans="1:11" s="6" customFormat="1" x14ac:dyDescent="0.4">
      <c r="A42" s="29">
        <v>122030115</v>
      </c>
      <c r="B42" s="29" t="s">
        <v>100</v>
      </c>
      <c r="C42" s="30">
        <v>12203017009017</v>
      </c>
      <c r="D42" s="29" t="s">
        <v>22</v>
      </c>
      <c r="E42" s="31" t="s">
        <v>86</v>
      </c>
      <c r="F42" s="29">
        <v>203</v>
      </c>
      <c r="G42" s="31" t="s">
        <v>101</v>
      </c>
      <c r="H42" s="32">
        <v>150</v>
      </c>
      <c r="I42" s="33"/>
      <c r="J42" s="34"/>
      <c r="K42" s="34"/>
    </row>
    <row r="43" spans="1:11" s="6" customFormat="1" x14ac:dyDescent="0.4">
      <c r="A43" s="29">
        <v>122030116</v>
      </c>
      <c r="B43" s="29" t="s">
        <v>102</v>
      </c>
      <c r="C43" s="30">
        <v>12203017010017</v>
      </c>
      <c r="D43" s="29" t="s">
        <v>22</v>
      </c>
      <c r="E43" s="31" t="s">
        <v>86</v>
      </c>
      <c r="F43" s="29">
        <v>203</v>
      </c>
      <c r="G43" s="31" t="s">
        <v>103</v>
      </c>
      <c r="H43" s="32">
        <v>100</v>
      </c>
      <c r="I43" s="33"/>
      <c r="J43" s="34"/>
      <c r="K43" s="34"/>
    </row>
    <row r="44" spans="1:11" s="6" customFormat="1" x14ac:dyDescent="0.4">
      <c r="A44" s="29">
        <v>122030117</v>
      </c>
      <c r="B44" s="29" t="s">
        <v>104</v>
      </c>
      <c r="C44" s="30">
        <v>12203017011017</v>
      </c>
      <c r="D44" s="29" t="s">
        <v>22</v>
      </c>
      <c r="E44" s="31" t="s">
        <v>86</v>
      </c>
      <c r="F44" s="29">
        <v>203</v>
      </c>
      <c r="G44" s="31" t="s">
        <v>105</v>
      </c>
      <c r="H44" s="32">
        <v>400</v>
      </c>
      <c r="I44" s="33"/>
      <c r="J44" s="34"/>
      <c r="K44" s="34"/>
    </row>
    <row r="45" spans="1:11" s="6" customFormat="1" x14ac:dyDescent="0.4">
      <c r="A45" s="29">
        <v>122030118</v>
      </c>
      <c r="B45" s="29" t="s">
        <v>106</v>
      </c>
      <c r="C45" s="30">
        <v>12203017012017</v>
      </c>
      <c r="D45" s="29" t="s">
        <v>22</v>
      </c>
      <c r="E45" s="31" t="s">
        <v>86</v>
      </c>
      <c r="F45" s="29">
        <v>203</v>
      </c>
      <c r="G45" s="31" t="s">
        <v>107</v>
      </c>
      <c r="H45" s="32">
        <v>400</v>
      </c>
      <c r="I45" s="33"/>
      <c r="J45" s="34"/>
      <c r="K45" s="34"/>
    </row>
    <row r="46" spans="1:11" s="6" customFormat="1" x14ac:dyDescent="0.4">
      <c r="A46" s="29">
        <v>122030119</v>
      </c>
      <c r="B46" s="29" t="s">
        <v>108</v>
      </c>
      <c r="C46" s="30">
        <v>12203017013017</v>
      </c>
      <c r="D46" s="29" t="s">
        <v>22</v>
      </c>
      <c r="E46" s="31" t="s">
        <v>86</v>
      </c>
      <c r="F46" s="29">
        <v>203</v>
      </c>
      <c r="G46" s="31" t="s">
        <v>109</v>
      </c>
      <c r="H46" s="32" t="s">
        <v>36</v>
      </c>
      <c r="I46" s="33"/>
      <c r="J46" s="34"/>
      <c r="K46" s="34"/>
    </row>
    <row r="47" spans="1:11" s="6" customFormat="1" x14ac:dyDescent="0.4">
      <c r="A47" s="29">
        <v>122030121</v>
      </c>
      <c r="B47" s="29" t="s">
        <v>110</v>
      </c>
      <c r="C47" s="30">
        <v>12203017014017</v>
      </c>
      <c r="D47" s="29" t="s">
        <v>22</v>
      </c>
      <c r="E47" s="31" t="s">
        <v>86</v>
      </c>
      <c r="F47" s="29">
        <v>203</v>
      </c>
      <c r="G47" s="31" t="s">
        <v>111</v>
      </c>
      <c r="H47" s="32">
        <v>2800</v>
      </c>
      <c r="I47" s="33"/>
      <c r="J47" s="46"/>
      <c r="K47" s="46"/>
    </row>
    <row r="48" spans="1:11" s="6" customFormat="1" x14ac:dyDescent="0.4">
      <c r="A48" s="47">
        <v>122030122</v>
      </c>
      <c r="B48" s="47" t="s">
        <v>112</v>
      </c>
      <c r="C48" s="48">
        <v>12203017015017</v>
      </c>
      <c r="D48" s="47" t="s">
        <v>22</v>
      </c>
      <c r="E48" s="49" t="s">
        <v>86</v>
      </c>
      <c r="F48" s="47">
        <v>203</v>
      </c>
      <c r="G48" s="49" t="s">
        <v>113</v>
      </c>
      <c r="H48" s="50" t="s">
        <v>36</v>
      </c>
      <c r="I48" s="51"/>
      <c r="J48" s="46">
        <f>SUMIF($E$8:$E$240,$E48,$H$8:$H$240)</f>
        <v>9900</v>
      </c>
      <c r="K48" s="46">
        <f>SUMIF($E$8:$E$240,$E48,$I$8:$I$240)</f>
        <v>0</v>
      </c>
    </row>
    <row r="49" spans="1:11" s="6" customFormat="1" x14ac:dyDescent="0.4">
      <c r="A49" s="29">
        <v>122040101</v>
      </c>
      <c r="B49" s="29" t="s">
        <v>114</v>
      </c>
      <c r="C49" s="30">
        <v>12204017001017</v>
      </c>
      <c r="D49" s="29" t="s">
        <v>22</v>
      </c>
      <c r="E49" s="31" t="s">
        <v>115</v>
      </c>
      <c r="F49" s="29">
        <v>204</v>
      </c>
      <c r="G49" s="31" t="s">
        <v>116</v>
      </c>
      <c r="H49" s="32" t="s">
        <v>36</v>
      </c>
      <c r="I49" s="33"/>
      <c r="J49" s="34"/>
      <c r="K49" s="34"/>
    </row>
    <row r="50" spans="1:11" s="6" customFormat="1" x14ac:dyDescent="0.4">
      <c r="A50" s="29">
        <v>122040102</v>
      </c>
      <c r="B50" s="29" t="s">
        <v>117</v>
      </c>
      <c r="C50" s="30">
        <v>12204017002017</v>
      </c>
      <c r="D50" s="29" t="s">
        <v>22</v>
      </c>
      <c r="E50" s="31" t="s">
        <v>115</v>
      </c>
      <c r="F50" s="29">
        <v>204</v>
      </c>
      <c r="G50" s="31" t="s">
        <v>118</v>
      </c>
      <c r="H50" s="32">
        <v>400</v>
      </c>
      <c r="I50" s="33"/>
      <c r="J50" s="34"/>
      <c r="K50" s="34"/>
    </row>
    <row r="51" spans="1:11" s="6" customFormat="1" x14ac:dyDescent="0.4">
      <c r="A51" s="29">
        <v>122040103</v>
      </c>
      <c r="B51" s="29" t="s">
        <v>119</v>
      </c>
      <c r="C51" s="30">
        <v>12204017003017</v>
      </c>
      <c r="D51" s="29" t="s">
        <v>22</v>
      </c>
      <c r="E51" s="31" t="s">
        <v>115</v>
      </c>
      <c r="F51" s="29">
        <v>204</v>
      </c>
      <c r="G51" s="31" t="s">
        <v>120</v>
      </c>
      <c r="H51" s="32">
        <v>100</v>
      </c>
      <c r="I51" s="33"/>
      <c r="J51" s="34"/>
      <c r="K51" s="34"/>
    </row>
    <row r="52" spans="1:11" s="6" customFormat="1" x14ac:dyDescent="0.4">
      <c r="A52" s="29">
        <v>122040104</v>
      </c>
      <c r="B52" s="29" t="s">
        <v>121</v>
      </c>
      <c r="C52" s="30">
        <v>12204017004017</v>
      </c>
      <c r="D52" s="29" t="s">
        <v>22</v>
      </c>
      <c r="E52" s="31" t="s">
        <v>115</v>
      </c>
      <c r="F52" s="29">
        <v>204</v>
      </c>
      <c r="G52" s="31" t="s">
        <v>122</v>
      </c>
      <c r="H52" s="32">
        <v>200</v>
      </c>
      <c r="I52" s="33"/>
      <c r="J52" s="34"/>
      <c r="K52" s="34"/>
    </row>
    <row r="53" spans="1:11" s="6" customFormat="1" x14ac:dyDescent="0.4">
      <c r="A53" s="29">
        <v>122040105</v>
      </c>
      <c r="B53" s="29" t="s">
        <v>123</v>
      </c>
      <c r="C53" s="30">
        <v>12204017005017</v>
      </c>
      <c r="D53" s="29" t="s">
        <v>22</v>
      </c>
      <c r="E53" s="31" t="s">
        <v>115</v>
      </c>
      <c r="F53" s="29">
        <v>204</v>
      </c>
      <c r="G53" s="31" t="s">
        <v>124</v>
      </c>
      <c r="H53" s="32">
        <v>150</v>
      </c>
      <c r="I53" s="33"/>
      <c r="J53" s="34"/>
      <c r="K53" s="34"/>
    </row>
    <row r="54" spans="1:11" s="6" customFormat="1" x14ac:dyDescent="0.4">
      <c r="A54" s="29">
        <v>122040112</v>
      </c>
      <c r="B54" s="29" t="s">
        <v>125</v>
      </c>
      <c r="C54" s="30">
        <v>12204017007017</v>
      </c>
      <c r="D54" s="29" t="s">
        <v>22</v>
      </c>
      <c r="E54" s="31" t="s">
        <v>115</v>
      </c>
      <c r="F54" s="29">
        <v>204</v>
      </c>
      <c r="G54" s="31" t="s">
        <v>126</v>
      </c>
      <c r="H54" s="32">
        <v>200</v>
      </c>
      <c r="I54" s="33"/>
      <c r="J54" s="34"/>
      <c r="K54" s="34"/>
    </row>
    <row r="55" spans="1:11" s="6" customFormat="1" x14ac:dyDescent="0.4">
      <c r="A55" s="29">
        <v>122040113</v>
      </c>
      <c r="B55" s="29" t="s">
        <v>127</v>
      </c>
      <c r="C55" s="30">
        <v>12204017008017</v>
      </c>
      <c r="D55" s="29" t="s">
        <v>22</v>
      </c>
      <c r="E55" s="31" t="s">
        <v>115</v>
      </c>
      <c r="F55" s="29">
        <v>204</v>
      </c>
      <c r="G55" s="31" t="s">
        <v>128</v>
      </c>
      <c r="H55" s="32">
        <v>200</v>
      </c>
      <c r="I55" s="33"/>
      <c r="J55" s="34"/>
      <c r="K55" s="34"/>
    </row>
    <row r="56" spans="1:11" s="6" customFormat="1" x14ac:dyDescent="0.4">
      <c r="A56" s="29">
        <v>122040114</v>
      </c>
      <c r="B56" s="29" t="s">
        <v>129</v>
      </c>
      <c r="C56" s="30">
        <v>12204017009017</v>
      </c>
      <c r="D56" s="29" t="s">
        <v>22</v>
      </c>
      <c r="E56" s="31" t="s">
        <v>115</v>
      </c>
      <c r="F56" s="29">
        <v>204</v>
      </c>
      <c r="G56" s="31" t="s">
        <v>130</v>
      </c>
      <c r="H56" s="32">
        <v>2750</v>
      </c>
      <c r="I56" s="33"/>
      <c r="J56" s="34"/>
      <c r="K56" s="34"/>
    </row>
    <row r="57" spans="1:11" s="6" customFormat="1" x14ac:dyDescent="0.4">
      <c r="A57" s="29">
        <v>122040115</v>
      </c>
      <c r="B57" s="29" t="s">
        <v>131</v>
      </c>
      <c r="C57" s="30">
        <v>12204017010017</v>
      </c>
      <c r="D57" s="29" t="s">
        <v>22</v>
      </c>
      <c r="E57" s="31" t="s">
        <v>115</v>
      </c>
      <c r="F57" s="29">
        <v>204</v>
      </c>
      <c r="G57" s="31" t="s">
        <v>132</v>
      </c>
      <c r="H57" s="32">
        <v>150</v>
      </c>
      <c r="I57" s="33"/>
      <c r="J57" s="34"/>
      <c r="K57" s="34"/>
    </row>
    <row r="58" spans="1:11" s="6" customFormat="1" x14ac:dyDescent="0.4">
      <c r="A58" s="29">
        <v>122040116</v>
      </c>
      <c r="B58" s="29" t="s">
        <v>133</v>
      </c>
      <c r="C58" s="30">
        <v>12204017011017</v>
      </c>
      <c r="D58" s="29" t="s">
        <v>22</v>
      </c>
      <c r="E58" s="31" t="s">
        <v>115</v>
      </c>
      <c r="F58" s="29">
        <v>204</v>
      </c>
      <c r="G58" s="31" t="s">
        <v>134</v>
      </c>
      <c r="H58" s="32">
        <v>1300</v>
      </c>
      <c r="I58" s="33"/>
      <c r="J58" s="34"/>
      <c r="K58" s="34"/>
    </row>
    <row r="59" spans="1:11" s="6" customFormat="1" x14ac:dyDescent="0.4">
      <c r="A59" s="29">
        <v>122040118</v>
      </c>
      <c r="B59" s="29" t="s">
        <v>135</v>
      </c>
      <c r="C59" s="30">
        <v>12224017001017</v>
      </c>
      <c r="D59" s="29" t="s">
        <v>22</v>
      </c>
      <c r="E59" s="31" t="s">
        <v>115</v>
      </c>
      <c r="F59" s="29">
        <v>204</v>
      </c>
      <c r="G59" s="31" t="s">
        <v>136</v>
      </c>
      <c r="H59" s="32">
        <v>100</v>
      </c>
      <c r="I59" s="33"/>
      <c r="J59" s="34"/>
      <c r="K59" s="34"/>
    </row>
    <row r="60" spans="1:11" s="6" customFormat="1" x14ac:dyDescent="0.4">
      <c r="A60" s="29">
        <v>122040121</v>
      </c>
      <c r="B60" s="29" t="s">
        <v>137</v>
      </c>
      <c r="C60" s="30">
        <v>12204017012017</v>
      </c>
      <c r="D60" s="29" t="s">
        <v>22</v>
      </c>
      <c r="E60" s="31" t="s">
        <v>115</v>
      </c>
      <c r="F60" s="29">
        <v>204</v>
      </c>
      <c r="G60" s="31" t="s">
        <v>138</v>
      </c>
      <c r="H60" s="32">
        <v>200</v>
      </c>
      <c r="I60" s="33"/>
      <c r="J60" s="34"/>
      <c r="K60" s="34"/>
    </row>
    <row r="61" spans="1:11" s="6" customFormat="1" x14ac:dyDescent="0.4">
      <c r="A61" s="29">
        <v>122040123</v>
      </c>
      <c r="B61" s="29" t="s">
        <v>139</v>
      </c>
      <c r="C61" s="30">
        <v>12204017013017</v>
      </c>
      <c r="D61" s="29" t="s">
        <v>22</v>
      </c>
      <c r="E61" s="31" t="s">
        <v>115</v>
      </c>
      <c r="F61" s="29">
        <v>204</v>
      </c>
      <c r="G61" s="31" t="s">
        <v>140</v>
      </c>
      <c r="H61" s="32">
        <v>150</v>
      </c>
      <c r="I61" s="33"/>
      <c r="J61" s="34"/>
      <c r="K61" s="34"/>
    </row>
    <row r="62" spans="1:11" s="6" customFormat="1" x14ac:dyDescent="0.4">
      <c r="A62" s="29">
        <v>122040124</v>
      </c>
      <c r="B62" s="29" t="s">
        <v>141</v>
      </c>
      <c r="C62" s="30">
        <v>12204017014017</v>
      </c>
      <c r="D62" s="29" t="s">
        <v>22</v>
      </c>
      <c r="E62" s="31" t="s">
        <v>115</v>
      </c>
      <c r="F62" s="29">
        <v>204</v>
      </c>
      <c r="G62" s="31" t="s">
        <v>142</v>
      </c>
      <c r="H62" s="32">
        <v>150</v>
      </c>
      <c r="I62" s="33"/>
      <c r="J62" s="34"/>
      <c r="K62" s="34"/>
    </row>
    <row r="63" spans="1:11" s="6" customFormat="1" x14ac:dyDescent="0.4">
      <c r="A63" s="29">
        <v>122040150</v>
      </c>
      <c r="B63" s="29" t="s">
        <v>143</v>
      </c>
      <c r="C63" s="30">
        <v>12204017015017</v>
      </c>
      <c r="D63" s="29" t="s">
        <v>22</v>
      </c>
      <c r="E63" s="31" t="s">
        <v>115</v>
      </c>
      <c r="F63" s="29">
        <v>204</v>
      </c>
      <c r="G63" s="31" t="s">
        <v>144</v>
      </c>
      <c r="H63" s="32">
        <v>100</v>
      </c>
      <c r="I63" s="33"/>
      <c r="J63" s="34"/>
      <c r="K63" s="34"/>
    </row>
    <row r="64" spans="1:11" s="6" customFormat="1" x14ac:dyDescent="0.4">
      <c r="A64" s="41">
        <v>122040151</v>
      </c>
      <c r="B64" s="41" t="s">
        <v>145</v>
      </c>
      <c r="C64" s="42">
        <v>12204017016017</v>
      </c>
      <c r="D64" s="41" t="s">
        <v>22</v>
      </c>
      <c r="E64" s="43" t="s">
        <v>115</v>
      </c>
      <c r="F64" s="41">
        <v>204</v>
      </c>
      <c r="G64" s="43" t="s">
        <v>146</v>
      </c>
      <c r="H64" s="44">
        <v>100</v>
      </c>
      <c r="I64" s="45"/>
      <c r="J64" s="46">
        <f>SUMIF($E$8:$E$240,$E64,$H$8:$H$240)</f>
        <v>6250</v>
      </c>
      <c r="K64" s="46">
        <f>SUMIF($E$8:$E$240,$E64,$I$8:$I$240)</f>
        <v>0</v>
      </c>
    </row>
    <row r="65" spans="1:11" s="6" customFormat="1" x14ac:dyDescent="0.4">
      <c r="A65" s="29">
        <v>122050101</v>
      </c>
      <c r="B65" s="29" t="s">
        <v>147</v>
      </c>
      <c r="C65" s="30">
        <v>12205017001017</v>
      </c>
      <c r="D65" s="29" t="s">
        <v>22</v>
      </c>
      <c r="E65" s="31" t="s">
        <v>148</v>
      </c>
      <c r="F65" s="29">
        <v>205</v>
      </c>
      <c r="G65" s="31" t="s">
        <v>149</v>
      </c>
      <c r="H65" s="32">
        <v>50</v>
      </c>
      <c r="I65" s="33"/>
      <c r="J65" s="34"/>
      <c r="K65" s="34"/>
    </row>
    <row r="66" spans="1:11" s="6" customFormat="1" x14ac:dyDescent="0.4">
      <c r="A66" s="29">
        <v>122050102</v>
      </c>
      <c r="B66" s="29" t="s">
        <v>150</v>
      </c>
      <c r="C66" s="30">
        <v>12205017002017</v>
      </c>
      <c r="D66" s="29" t="s">
        <v>22</v>
      </c>
      <c r="E66" s="31" t="s">
        <v>148</v>
      </c>
      <c r="F66" s="29">
        <v>205</v>
      </c>
      <c r="G66" s="31" t="s">
        <v>151</v>
      </c>
      <c r="H66" s="32">
        <v>50</v>
      </c>
      <c r="I66" s="33"/>
      <c r="J66" s="34">
        <f>SUMIF($E$8:$E$240,$E66,$H$8:$H$240)</f>
        <v>100</v>
      </c>
      <c r="K66" s="34">
        <f>SUMIF($E$8:$E$240,$E66,$I$8:$I$240)</f>
        <v>0</v>
      </c>
    </row>
    <row r="67" spans="1:11" s="6" customFormat="1" x14ac:dyDescent="0.4">
      <c r="A67" s="35">
        <v>122060101</v>
      </c>
      <c r="B67" s="35" t="s">
        <v>152</v>
      </c>
      <c r="C67" s="36">
        <v>12206099002017</v>
      </c>
      <c r="D67" s="35" t="s">
        <v>22</v>
      </c>
      <c r="E67" s="37" t="s">
        <v>153</v>
      </c>
      <c r="F67" s="35">
        <v>206</v>
      </c>
      <c r="G67" s="37" t="s">
        <v>154</v>
      </c>
      <c r="H67" s="38">
        <v>100</v>
      </c>
      <c r="I67" s="39"/>
      <c r="J67" s="40"/>
      <c r="K67" s="40"/>
    </row>
    <row r="68" spans="1:11" s="6" customFormat="1" x14ac:dyDescent="0.4">
      <c r="A68" s="29">
        <v>122060106</v>
      </c>
      <c r="B68" s="29" t="s">
        <v>155</v>
      </c>
      <c r="C68" s="30">
        <v>12229099003017</v>
      </c>
      <c r="D68" s="29" t="s">
        <v>22</v>
      </c>
      <c r="E68" s="31" t="s">
        <v>153</v>
      </c>
      <c r="F68" s="29">
        <v>206</v>
      </c>
      <c r="G68" s="31" t="s">
        <v>156</v>
      </c>
      <c r="H68" s="32">
        <v>50</v>
      </c>
      <c r="I68" s="33"/>
      <c r="J68" s="34"/>
      <c r="K68" s="34"/>
    </row>
    <row r="69" spans="1:11" s="6" customFormat="1" x14ac:dyDescent="0.4">
      <c r="A69" s="29">
        <v>122060112</v>
      </c>
      <c r="B69" s="29" t="s">
        <v>157</v>
      </c>
      <c r="C69" s="30">
        <v>12225099002017</v>
      </c>
      <c r="D69" s="29" t="s">
        <v>22</v>
      </c>
      <c r="E69" s="31" t="s">
        <v>153</v>
      </c>
      <c r="F69" s="29">
        <v>206</v>
      </c>
      <c r="G69" s="31" t="s">
        <v>158</v>
      </c>
      <c r="H69" s="32">
        <v>50</v>
      </c>
      <c r="I69" s="33"/>
      <c r="J69" s="34"/>
      <c r="K69" s="34"/>
    </row>
    <row r="70" spans="1:11" s="6" customFormat="1" x14ac:dyDescent="0.4">
      <c r="A70" s="29">
        <v>122060120</v>
      </c>
      <c r="B70" s="29" t="s">
        <v>159</v>
      </c>
      <c r="C70" s="30">
        <v>12225099004017</v>
      </c>
      <c r="D70" s="29" t="s">
        <v>22</v>
      </c>
      <c r="E70" s="31" t="s">
        <v>153</v>
      </c>
      <c r="F70" s="29">
        <v>206</v>
      </c>
      <c r="G70" s="31" t="s">
        <v>160</v>
      </c>
      <c r="H70" s="32">
        <v>50</v>
      </c>
      <c r="I70" s="33"/>
      <c r="J70" s="34"/>
      <c r="K70" s="34"/>
    </row>
    <row r="71" spans="1:11" s="6" customFormat="1" x14ac:dyDescent="0.4">
      <c r="A71" s="29">
        <v>122060121</v>
      </c>
      <c r="B71" s="29" t="s">
        <v>161</v>
      </c>
      <c r="C71" s="30">
        <v>12225099006017</v>
      </c>
      <c r="D71" s="29" t="s">
        <v>22</v>
      </c>
      <c r="E71" s="31" t="s">
        <v>153</v>
      </c>
      <c r="F71" s="29">
        <v>206</v>
      </c>
      <c r="G71" s="31" t="s">
        <v>162</v>
      </c>
      <c r="H71" s="32">
        <v>50</v>
      </c>
      <c r="I71" s="33"/>
      <c r="J71" s="34"/>
      <c r="K71" s="34"/>
    </row>
    <row r="72" spans="1:11" s="6" customFormat="1" x14ac:dyDescent="0.4">
      <c r="A72" s="29">
        <v>122060122</v>
      </c>
      <c r="B72" s="29" t="s">
        <v>163</v>
      </c>
      <c r="C72" s="30">
        <v>12225099009017</v>
      </c>
      <c r="D72" s="29" t="s">
        <v>22</v>
      </c>
      <c r="E72" s="31" t="s">
        <v>153</v>
      </c>
      <c r="F72" s="29">
        <v>206</v>
      </c>
      <c r="G72" s="31" t="s">
        <v>164</v>
      </c>
      <c r="H72" s="32">
        <v>50</v>
      </c>
      <c r="I72" s="33"/>
      <c r="J72" s="34"/>
      <c r="K72" s="34"/>
    </row>
    <row r="73" spans="1:11" s="6" customFormat="1" x14ac:dyDescent="0.4">
      <c r="A73" s="29">
        <v>122060127</v>
      </c>
      <c r="B73" s="29" t="s">
        <v>165</v>
      </c>
      <c r="C73" s="30">
        <v>12225099008017</v>
      </c>
      <c r="D73" s="29" t="s">
        <v>22</v>
      </c>
      <c r="E73" s="31" t="s">
        <v>153</v>
      </c>
      <c r="F73" s="29">
        <v>206</v>
      </c>
      <c r="G73" s="31" t="s">
        <v>166</v>
      </c>
      <c r="H73" s="32">
        <v>50</v>
      </c>
      <c r="I73" s="33"/>
      <c r="J73" s="34"/>
      <c r="K73" s="34"/>
    </row>
    <row r="74" spans="1:11" s="6" customFormat="1" x14ac:dyDescent="0.4">
      <c r="A74" s="29">
        <v>122060128</v>
      </c>
      <c r="B74" s="29" t="s">
        <v>167</v>
      </c>
      <c r="C74" s="30">
        <v>12206099004017</v>
      </c>
      <c r="D74" s="29" t="s">
        <v>22</v>
      </c>
      <c r="E74" s="31" t="s">
        <v>153</v>
      </c>
      <c r="F74" s="29">
        <v>206</v>
      </c>
      <c r="G74" s="31" t="s">
        <v>168</v>
      </c>
      <c r="H74" s="32">
        <v>50</v>
      </c>
      <c r="I74" s="33"/>
      <c r="J74" s="34"/>
      <c r="K74" s="34"/>
    </row>
    <row r="75" spans="1:11" s="6" customFormat="1" x14ac:dyDescent="0.4">
      <c r="A75" s="29">
        <v>122060129</v>
      </c>
      <c r="B75" s="29" t="s">
        <v>169</v>
      </c>
      <c r="C75" s="30">
        <v>12225099003017</v>
      </c>
      <c r="D75" s="29" t="s">
        <v>22</v>
      </c>
      <c r="E75" s="31" t="s">
        <v>153</v>
      </c>
      <c r="F75" s="29">
        <v>206</v>
      </c>
      <c r="G75" s="31" t="s">
        <v>170</v>
      </c>
      <c r="H75" s="32">
        <v>50</v>
      </c>
      <c r="I75" s="33"/>
      <c r="J75" s="34"/>
      <c r="K75" s="34"/>
    </row>
    <row r="76" spans="1:11" s="6" customFormat="1" x14ac:dyDescent="0.4">
      <c r="A76" s="29">
        <v>122060132</v>
      </c>
      <c r="B76" s="29" t="s">
        <v>171</v>
      </c>
      <c r="C76" s="30">
        <v>12225099005017</v>
      </c>
      <c r="D76" s="29" t="s">
        <v>22</v>
      </c>
      <c r="E76" s="31" t="s">
        <v>153</v>
      </c>
      <c r="F76" s="29">
        <v>206</v>
      </c>
      <c r="G76" s="31" t="s">
        <v>172</v>
      </c>
      <c r="H76" s="32">
        <v>50</v>
      </c>
      <c r="I76" s="33"/>
      <c r="J76" s="34"/>
      <c r="K76" s="34"/>
    </row>
    <row r="77" spans="1:11" s="6" customFormat="1" x14ac:dyDescent="0.4">
      <c r="A77" s="41">
        <v>122060133</v>
      </c>
      <c r="B77" s="41" t="s">
        <v>173</v>
      </c>
      <c r="C77" s="42">
        <v>12225099007017</v>
      </c>
      <c r="D77" s="41" t="s">
        <v>22</v>
      </c>
      <c r="E77" s="43" t="s">
        <v>153</v>
      </c>
      <c r="F77" s="41">
        <v>206</v>
      </c>
      <c r="G77" s="43" t="s">
        <v>174</v>
      </c>
      <c r="H77" s="44">
        <v>50</v>
      </c>
      <c r="I77" s="45"/>
      <c r="J77" s="46">
        <f>SUMIF($E$8:$E$240,$E77,$H$8:$H$240)</f>
        <v>600</v>
      </c>
      <c r="K77" s="46">
        <f>SUMIF($E$8:$E$240,$E77,$I$8:$I$240)</f>
        <v>0</v>
      </c>
    </row>
    <row r="78" spans="1:11" s="6" customFormat="1" x14ac:dyDescent="0.4">
      <c r="A78" s="29">
        <v>122070101</v>
      </c>
      <c r="B78" s="29" t="s">
        <v>175</v>
      </c>
      <c r="C78" s="30">
        <v>12207017001017</v>
      </c>
      <c r="D78" s="29" t="s">
        <v>22</v>
      </c>
      <c r="E78" s="31" t="s">
        <v>176</v>
      </c>
      <c r="F78" s="29">
        <v>207</v>
      </c>
      <c r="G78" s="31" t="s">
        <v>177</v>
      </c>
      <c r="H78" s="32">
        <v>100</v>
      </c>
      <c r="I78" s="33"/>
      <c r="J78" s="34"/>
      <c r="K78" s="34"/>
    </row>
    <row r="79" spans="1:11" s="6" customFormat="1" x14ac:dyDescent="0.4">
      <c r="A79" s="29">
        <v>122070103</v>
      </c>
      <c r="B79" s="29" t="s">
        <v>178</v>
      </c>
      <c r="C79" s="30">
        <v>12207017002017</v>
      </c>
      <c r="D79" s="29" t="s">
        <v>22</v>
      </c>
      <c r="E79" s="31" t="s">
        <v>176</v>
      </c>
      <c r="F79" s="29">
        <v>207</v>
      </c>
      <c r="G79" s="31" t="s">
        <v>179</v>
      </c>
      <c r="H79" s="32">
        <v>100</v>
      </c>
      <c r="I79" s="33"/>
      <c r="J79" s="34"/>
      <c r="K79" s="34"/>
    </row>
    <row r="80" spans="1:11" s="6" customFormat="1" x14ac:dyDescent="0.4">
      <c r="A80" s="29">
        <v>122070106</v>
      </c>
      <c r="B80" s="29" t="s">
        <v>180</v>
      </c>
      <c r="C80" s="30">
        <v>12207017004017</v>
      </c>
      <c r="D80" s="29" t="s">
        <v>22</v>
      </c>
      <c r="E80" s="31" t="s">
        <v>176</v>
      </c>
      <c r="F80" s="29">
        <v>207</v>
      </c>
      <c r="G80" s="31" t="s">
        <v>181</v>
      </c>
      <c r="H80" s="32">
        <v>50</v>
      </c>
      <c r="I80" s="33"/>
      <c r="J80" s="34"/>
      <c r="K80" s="34"/>
    </row>
    <row r="81" spans="1:11" s="6" customFormat="1" x14ac:dyDescent="0.4">
      <c r="A81" s="29">
        <v>122070108</v>
      </c>
      <c r="B81" s="29" t="s">
        <v>182</v>
      </c>
      <c r="C81" s="30">
        <v>12207017005017</v>
      </c>
      <c r="D81" s="29" t="s">
        <v>22</v>
      </c>
      <c r="E81" s="31" t="s">
        <v>176</v>
      </c>
      <c r="F81" s="29">
        <v>207</v>
      </c>
      <c r="G81" s="31" t="s">
        <v>183</v>
      </c>
      <c r="H81" s="32">
        <v>50</v>
      </c>
      <c r="I81" s="33"/>
      <c r="J81" s="34"/>
      <c r="K81" s="34"/>
    </row>
    <row r="82" spans="1:11" s="6" customFormat="1" x14ac:dyDescent="0.4">
      <c r="A82" s="29">
        <v>122070109</v>
      </c>
      <c r="B82" s="29" t="s">
        <v>184</v>
      </c>
      <c r="C82" s="30">
        <v>12207017006017</v>
      </c>
      <c r="D82" s="29" t="s">
        <v>22</v>
      </c>
      <c r="E82" s="31" t="s">
        <v>176</v>
      </c>
      <c r="F82" s="29">
        <v>207</v>
      </c>
      <c r="G82" s="31" t="s">
        <v>185</v>
      </c>
      <c r="H82" s="32">
        <v>50</v>
      </c>
      <c r="I82" s="33"/>
      <c r="J82" s="34"/>
      <c r="K82" s="34"/>
    </row>
    <row r="83" spans="1:11" s="6" customFormat="1" x14ac:dyDescent="0.4">
      <c r="A83" s="29">
        <v>122070110</v>
      </c>
      <c r="B83" s="29" t="s">
        <v>186</v>
      </c>
      <c r="C83" s="30">
        <v>12207017007017</v>
      </c>
      <c r="D83" s="29" t="s">
        <v>22</v>
      </c>
      <c r="E83" s="31" t="s">
        <v>176</v>
      </c>
      <c r="F83" s="29">
        <v>207</v>
      </c>
      <c r="G83" s="31" t="s">
        <v>187</v>
      </c>
      <c r="H83" s="32">
        <v>100</v>
      </c>
      <c r="I83" s="33"/>
      <c r="J83" s="34"/>
      <c r="K83" s="34"/>
    </row>
    <row r="84" spans="1:11" s="6" customFormat="1" x14ac:dyDescent="0.4">
      <c r="A84" s="29">
        <v>122070112</v>
      </c>
      <c r="B84" s="29" t="s">
        <v>188</v>
      </c>
      <c r="C84" s="30">
        <v>12207017009017</v>
      </c>
      <c r="D84" s="29" t="s">
        <v>22</v>
      </c>
      <c r="E84" s="31" t="s">
        <v>176</v>
      </c>
      <c r="F84" s="29">
        <v>207</v>
      </c>
      <c r="G84" s="31" t="s">
        <v>189</v>
      </c>
      <c r="H84" s="32">
        <v>100</v>
      </c>
      <c r="I84" s="33"/>
      <c r="J84" s="34"/>
      <c r="K84" s="34"/>
    </row>
    <row r="85" spans="1:11" s="6" customFormat="1" x14ac:dyDescent="0.4">
      <c r="A85" s="29">
        <v>122070114</v>
      </c>
      <c r="B85" s="29" t="s">
        <v>190</v>
      </c>
      <c r="C85" s="30">
        <v>12207017011017</v>
      </c>
      <c r="D85" s="29" t="s">
        <v>22</v>
      </c>
      <c r="E85" s="31" t="s">
        <v>176</v>
      </c>
      <c r="F85" s="29">
        <v>207</v>
      </c>
      <c r="G85" s="31" t="s">
        <v>191</v>
      </c>
      <c r="H85" s="32">
        <v>50</v>
      </c>
      <c r="I85" s="33"/>
      <c r="J85" s="34"/>
      <c r="K85" s="34"/>
    </row>
    <row r="86" spans="1:11" s="6" customFormat="1" x14ac:dyDescent="0.4">
      <c r="A86" s="29">
        <v>122070117</v>
      </c>
      <c r="B86" s="29" t="s">
        <v>192</v>
      </c>
      <c r="C86" s="30">
        <v>12207017012017</v>
      </c>
      <c r="D86" s="29" t="s">
        <v>22</v>
      </c>
      <c r="E86" s="31" t="s">
        <v>176</v>
      </c>
      <c r="F86" s="29">
        <v>207</v>
      </c>
      <c r="G86" s="31" t="s">
        <v>193</v>
      </c>
      <c r="H86" s="32">
        <v>100</v>
      </c>
      <c r="I86" s="33"/>
      <c r="J86" s="34"/>
      <c r="K86" s="34"/>
    </row>
    <row r="87" spans="1:11" s="6" customFormat="1" x14ac:dyDescent="0.4">
      <c r="A87" s="29">
        <v>122070118</v>
      </c>
      <c r="B87" s="29" t="s">
        <v>194</v>
      </c>
      <c r="C87" s="30">
        <v>12207017013017</v>
      </c>
      <c r="D87" s="29" t="s">
        <v>22</v>
      </c>
      <c r="E87" s="31" t="s">
        <v>176</v>
      </c>
      <c r="F87" s="29">
        <v>207</v>
      </c>
      <c r="G87" s="31" t="s">
        <v>195</v>
      </c>
      <c r="H87" s="32">
        <v>100</v>
      </c>
      <c r="I87" s="33"/>
      <c r="J87" s="34"/>
      <c r="K87" s="34"/>
    </row>
    <row r="88" spans="1:11" s="6" customFormat="1" x14ac:dyDescent="0.4">
      <c r="A88" s="29">
        <v>122070120</v>
      </c>
      <c r="B88" s="29" t="s">
        <v>196</v>
      </c>
      <c r="C88" s="30">
        <v>12207017014017</v>
      </c>
      <c r="D88" s="29" t="s">
        <v>22</v>
      </c>
      <c r="E88" s="31" t="s">
        <v>176</v>
      </c>
      <c r="F88" s="29">
        <v>207</v>
      </c>
      <c r="G88" s="31" t="s">
        <v>197</v>
      </c>
      <c r="H88" s="32">
        <v>50</v>
      </c>
      <c r="I88" s="33"/>
      <c r="J88" s="34"/>
      <c r="K88" s="34"/>
    </row>
    <row r="89" spans="1:11" s="6" customFormat="1" x14ac:dyDescent="0.4">
      <c r="A89" s="29">
        <v>122070124</v>
      </c>
      <c r="B89" s="29" t="s">
        <v>198</v>
      </c>
      <c r="C89" s="30">
        <v>12207017015017</v>
      </c>
      <c r="D89" s="29" t="s">
        <v>22</v>
      </c>
      <c r="E89" s="31" t="s">
        <v>176</v>
      </c>
      <c r="F89" s="29">
        <v>207</v>
      </c>
      <c r="G89" s="31" t="s">
        <v>199</v>
      </c>
      <c r="H89" s="32">
        <v>50</v>
      </c>
      <c r="I89" s="33"/>
      <c r="J89" s="34"/>
      <c r="K89" s="34"/>
    </row>
    <row r="90" spans="1:11" s="6" customFormat="1" x14ac:dyDescent="0.4">
      <c r="A90" s="29">
        <v>122070125</v>
      </c>
      <c r="B90" s="29" t="s">
        <v>200</v>
      </c>
      <c r="C90" s="30">
        <v>12207017016017</v>
      </c>
      <c r="D90" s="29" t="s">
        <v>22</v>
      </c>
      <c r="E90" s="31" t="s">
        <v>176</v>
      </c>
      <c r="F90" s="29">
        <v>207</v>
      </c>
      <c r="G90" s="31" t="s">
        <v>201</v>
      </c>
      <c r="H90" s="32">
        <v>50</v>
      </c>
      <c r="I90" s="33"/>
      <c r="J90" s="34"/>
      <c r="K90" s="34"/>
    </row>
    <row r="91" spans="1:11" s="6" customFormat="1" x14ac:dyDescent="0.4">
      <c r="A91" s="29">
        <v>122070127</v>
      </c>
      <c r="B91" s="29" t="s">
        <v>202</v>
      </c>
      <c r="C91" s="30">
        <v>12207017017017</v>
      </c>
      <c r="D91" s="29" t="s">
        <v>22</v>
      </c>
      <c r="E91" s="31" t="s">
        <v>176</v>
      </c>
      <c r="F91" s="29">
        <v>207</v>
      </c>
      <c r="G91" s="31" t="s">
        <v>203</v>
      </c>
      <c r="H91" s="32">
        <v>100</v>
      </c>
      <c r="I91" s="33"/>
      <c r="J91" s="34"/>
      <c r="K91" s="34"/>
    </row>
    <row r="92" spans="1:11" s="6" customFormat="1" x14ac:dyDescent="0.4">
      <c r="A92" s="41">
        <v>122070128</v>
      </c>
      <c r="B92" s="41" t="s">
        <v>204</v>
      </c>
      <c r="C92" s="42">
        <v>12207017018017</v>
      </c>
      <c r="D92" s="41" t="s">
        <v>22</v>
      </c>
      <c r="E92" s="43" t="s">
        <v>176</v>
      </c>
      <c r="F92" s="41">
        <v>207</v>
      </c>
      <c r="G92" s="43" t="s">
        <v>205</v>
      </c>
      <c r="H92" s="44">
        <v>50</v>
      </c>
      <c r="I92" s="45"/>
      <c r="J92" s="46">
        <f>SUMIF($E$8:$E$240,$E92,$H$8:$H$240)</f>
        <v>1100</v>
      </c>
      <c r="K92" s="46">
        <f>SUMIF($E$8:$E$240,$E92,$I$8:$I$240)</f>
        <v>0</v>
      </c>
    </row>
    <row r="93" spans="1:11" s="6" customFormat="1" x14ac:dyDescent="0.4">
      <c r="A93" s="29">
        <v>122080101</v>
      </c>
      <c r="B93" s="29" t="s">
        <v>206</v>
      </c>
      <c r="C93" s="30">
        <v>12208017001017</v>
      </c>
      <c r="D93" s="29" t="s">
        <v>22</v>
      </c>
      <c r="E93" s="31" t="s">
        <v>207</v>
      </c>
      <c r="F93" s="29">
        <v>208</v>
      </c>
      <c r="G93" s="31" t="s">
        <v>208</v>
      </c>
      <c r="H93" s="32">
        <v>100</v>
      </c>
      <c r="I93" s="33"/>
      <c r="J93" s="34"/>
      <c r="K93" s="34"/>
    </row>
    <row r="94" spans="1:11" s="6" customFormat="1" x14ac:dyDescent="0.4">
      <c r="A94" s="29">
        <v>122080102</v>
      </c>
      <c r="B94" s="29" t="s">
        <v>209</v>
      </c>
      <c r="C94" s="30">
        <v>12208017002017</v>
      </c>
      <c r="D94" s="29" t="s">
        <v>22</v>
      </c>
      <c r="E94" s="31" t="s">
        <v>207</v>
      </c>
      <c r="F94" s="29">
        <v>208</v>
      </c>
      <c r="G94" s="31" t="s">
        <v>210</v>
      </c>
      <c r="H94" s="32">
        <v>150</v>
      </c>
      <c r="I94" s="33"/>
      <c r="J94" s="34"/>
      <c r="K94" s="34"/>
    </row>
    <row r="95" spans="1:11" s="6" customFormat="1" x14ac:dyDescent="0.4">
      <c r="A95" s="29">
        <v>122080103</v>
      </c>
      <c r="B95" s="29" t="s">
        <v>211</v>
      </c>
      <c r="C95" s="30">
        <v>12208017003017</v>
      </c>
      <c r="D95" s="29" t="s">
        <v>22</v>
      </c>
      <c r="E95" s="31" t="s">
        <v>207</v>
      </c>
      <c r="F95" s="29">
        <v>208</v>
      </c>
      <c r="G95" s="31" t="s">
        <v>212</v>
      </c>
      <c r="H95" s="32">
        <v>200</v>
      </c>
      <c r="I95" s="33"/>
      <c r="J95" s="34"/>
      <c r="K95" s="34"/>
    </row>
    <row r="96" spans="1:11" s="6" customFormat="1" x14ac:dyDescent="0.4">
      <c r="A96" s="41">
        <v>122080150</v>
      </c>
      <c r="B96" s="41" t="s">
        <v>213</v>
      </c>
      <c r="C96" s="42">
        <v>12208099001017</v>
      </c>
      <c r="D96" s="41" t="s">
        <v>22</v>
      </c>
      <c r="E96" s="43" t="s">
        <v>207</v>
      </c>
      <c r="F96" s="41">
        <v>208</v>
      </c>
      <c r="G96" s="43" t="s">
        <v>214</v>
      </c>
      <c r="H96" s="44">
        <v>150</v>
      </c>
      <c r="I96" s="45"/>
      <c r="J96" s="46">
        <f>SUMIF($E$8:$E$240,$E96,$H$8:$H$240)</f>
        <v>600</v>
      </c>
      <c r="K96" s="46">
        <f>SUMIF($E$8:$E$240,$E96,$I$8:$I$240)</f>
        <v>0</v>
      </c>
    </row>
    <row r="97" spans="1:11" s="6" customFormat="1" x14ac:dyDescent="0.4">
      <c r="A97" s="29">
        <v>122100101</v>
      </c>
      <c r="B97" s="29" t="s">
        <v>215</v>
      </c>
      <c r="C97" s="30">
        <v>12210017001017</v>
      </c>
      <c r="D97" s="29" t="s">
        <v>22</v>
      </c>
      <c r="E97" s="31" t="s">
        <v>216</v>
      </c>
      <c r="F97" s="29">
        <v>210</v>
      </c>
      <c r="G97" s="31" t="s">
        <v>217</v>
      </c>
      <c r="H97" s="32">
        <v>50</v>
      </c>
      <c r="I97" s="33"/>
      <c r="J97" s="34"/>
      <c r="K97" s="34"/>
    </row>
    <row r="98" spans="1:11" s="6" customFormat="1" x14ac:dyDescent="0.4">
      <c r="A98" s="29">
        <v>122100102</v>
      </c>
      <c r="B98" s="29" t="s">
        <v>218</v>
      </c>
      <c r="C98" s="30">
        <v>12210017002017</v>
      </c>
      <c r="D98" s="29" t="s">
        <v>22</v>
      </c>
      <c r="E98" s="31" t="s">
        <v>216</v>
      </c>
      <c r="F98" s="29">
        <v>210</v>
      </c>
      <c r="G98" s="31" t="s">
        <v>219</v>
      </c>
      <c r="H98" s="32">
        <v>50</v>
      </c>
      <c r="I98" s="33"/>
      <c r="J98" s="34"/>
      <c r="K98" s="34"/>
    </row>
    <row r="99" spans="1:11" s="6" customFormat="1" x14ac:dyDescent="0.4">
      <c r="A99" s="29">
        <v>122100103</v>
      </c>
      <c r="B99" s="29" t="s">
        <v>220</v>
      </c>
      <c r="C99" s="30">
        <v>12210017003017</v>
      </c>
      <c r="D99" s="29" t="s">
        <v>22</v>
      </c>
      <c r="E99" s="31" t="s">
        <v>216</v>
      </c>
      <c r="F99" s="29">
        <v>210</v>
      </c>
      <c r="G99" s="31" t="s">
        <v>221</v>
      </c>
      <c r="H99" s="32">
        <v>450</v>
      </c>
      <c r="I99" s="33"/>
      <c r="J99" s="34"/>
      <c r="K99" s="34"/>
    </row>
    <row r="100" spans="1:11" s="6" customFormat="1" x14ac:dyDescent="0.4">
      <c r="A100" s="29">
        <v>122100104</v>
      </c>
      <c r="B100" s="29" t="s">
        <v>222</v>
      </c>
      <c r="C100" s="30">
        <v>12210017004017</v>
      </c>
      <c r="D100" s="29" t="s">
        <v>22</v>
      </c>
      <c r="E100" s="31" t="s">
        <v>216</v>
      </c>
      <c r="F100" s="29">
        <v>210</v>
      </c>
      <c r="G100" s="31" t="s">
        <v>223</v>
      </c>
      <c r="H100" s="32">
        <v>50</v>
      </c>
      <c r="I100" s="33"/>
      <c r="J100" s="34"/>
      <c r="K100" s="34"/>
    </row>
    <row r="101" spans="1:11" s="6" customFormat="1" x14ac:dyDescent="0.4">
      <c r="A101" s="29">
        <v>122100105</v>
      </c>
      <c r="B101" s="29" t="s">
        <v>224</v>
      </c>
      <c r="C101" s="30">
        <v>12210017005017</v>
      </c>
      <c r="D101" s="29" t="s">
        <v>22</v>
      </c>
      <c r="E101" s="31" t="s">
        <v>216</v>
      </c>
      <c r="F101" s="29">
        <v>210</v>
      </c>
      <c r="G101" s="31" t="s">
        <v>225</v>
      </c>
      <c r="H101" s="32">
        <v>50</v>
      </c>
      <c r="I101" s="33"/>
      <c r="J101" s="34">
        <f>SUMIF($E$8:$E$240,$E100,$H$8:$H$240)</f>
        <v>650</v>
      </c>
      <c r="K101" s="34">
        <f>SUMIF($E$8:$E$240,$E100,$I$8:$I$240)</f>
        <v>0</v>
      </c>
    </row>
    <row r="102" spans="1:11" s="6" customFormat="1" x14ac:dyDescent="0.4">
      <c r="A102" s="35">
        <v>122110101</v>
      </c>
      <c r="B102" s="35" t="s">
        <v>226</v>
      </c>
      <c r="C102" s="36">
        <v>12211017001017</v>
      </c>
      <c r="D102" s="35" t="s">
        <v>22</v>
      </c>
      <c r="E102" s="37" t="s">
        <v>227</v>
      </c>
      <c r="F102" s="35">
        <v>211</v>
      </c>
      <c r="G102" s="37" t="s">
        <v>228</v>
      </c>
      <c r="H102" s="38">
        <v>50</v>
      </c>
      <c r="I102" s="39"/>
      <c r="J102" s="40"/>
      <c r="K102" s="40"/>
    </row>
    <row r="103" spans="1:11" s="6" customFormat="1" x14ac:dyDescent="0.4">
      <c r="A103" s="29">
        <v>122110102</v>
      </c>
      <c r="B103" s="29" t="s">
        <v>229</v>
      </c>
      <c r="C103" s="30">
        <v>12211017002017</v>
      </c>
      <c r="D103" s="29" t="s">
        <v>22</v>
      </c>
      <c r="E103" s="31" t="s">
        <v>227</v>
      </c>
      <c r="F103" s="29">
        <v>211</v>
      </c>
      <c r="G103" s="31" t="s">
        <v>230</v>
      </c>
      <c r="H103" s="32">
        <v>50</v>
      </c>
      <c r="I103" s="33"/>
      <c r="J103" s="34"/>
      <c r="K103" s="34"/>
    </row>
    <row r="104" spans="1:11" s="6" customFormat="1" x14ac:dyDescent="0.4">
      <c r="A104" s="29">
        <v>122110103</v>
      </c>
      <c r="B104" s="29" t="s">
        <v>231</v>
      </c>
      <c r="C104" s="30">
        <v>12211017003017</v>
      </c>
      <c r="D104" s="29" t="s">
        <v>22</v>
      </c>
      <c r="E104" s="31" t="s">
        <v>227</v>
      </c>
      <c r="F104" s="29">
        <v>211</v>
      </c>
      <c r="G104" s="31" t="s">
        <v>232</v>
      </c>
      <c r="H104" s="32">
        <v>50</v>
      </c>
      <c r="I104" s="33"/>
      <c r="J104" s="34"/>
      <c r="K104" s="34"/>
    </row>
    <row r="105" spans="1:11" s="6" customFormat="1" x14ac:dyDescent="0.4">
      <c r="A105" s="29">
        <v>122110104</v>
      </c>
      <c r="B105" s="29" t="s">
        <v>233</v>
      </c>
      <c r="C105" s="30">
        <v>12211017004017</v>
      </c>
      <c r="D105" s="29" t="s">
        <v>22</v>
      </c>
      <c r="E105" s="31" t="s">
        <v>227</v>
      </c>
      <c r="F105" s="29">
        <v>211</v>
      </c>
      <c r="G105" s="31" t="s">
        <v>234</v>
      </c>
      <c r="H105" s="32">
        <v>50</v>
      </c>
      <c r="I105" s="33"/>
      <c r="J105" s="34"/>
      <c r="K105" s="34"/>
    </row>
    <row r="106" spans="1:11" s="6" customFormat="1" x14ac:dyDescent="0.4">
      <c r="A106" s="29">
        <v>122110105</v>
      </c>
      <c r="B106" s="29" t="s">
        <v>235</v>
      </c>
      <c r="C106" s="30">
        <v>12211017005017</v>
      </c>
      <c r="D106" s="29" t="s">
        <v>22</v>
      </c>
      <c r="E106" s="31" t="s">
        <v>227</v>
      </c>
      <c r="F106" s="29">
        <v>211</v>
      </c>
      <c r="G106" s="31" t="s">
        <v>236</v>
      </c>
      <c r="H106" s="32">
        <v>50</v>
      </c>
      <c r="I106" s="33"/>
      <c r="J106" s="34"/>
      <c r="K106" s="34"/>
    </row>
    <row r="107" spans="1:11" s="6" customFormat="1" x14ac:dyDescent="0.4">
      <c r="A107" s="29">
        <v>122110106</v>
      </c>
      <c r="B107" s="29" t="s">
        <v>237</v>
      </c>
      <c r="C107" s="30">
        <v>12211017006017</v>
      </c>
      <c r="D107" s="29" t="s">
        <v>22</v>
      </c>
      <c r="E107" s="31" t="s">
        <v>227</v>
      </c>
      <c r="F107" s="29">
        <v>211</v>
      </c>
      <c r="G107" s="31" t="s">
        <v>238</v>
      </c>
      <c r="H107" s="32">
        <v>50</v>
      </c>
      <c r="I107" s="33"/>
      <c r="J107" s="34"/>
      <c r="K107" s="34"/>
    </row>
    <row r="108" spans="1:11" s="6" customFormat="1" x14ac:dyDescent="0.4">
      <c r="A108" s="29">
        <v>122110107</v>
      </c>
      <c r="B108" s="29" t="s">
        <v>239</v>
      </c>
      <c r="C108" s="30">
        <v>12211017007017</v>
      </c>
      <c r="D108" s="29" t="s">
        <v>22</v>
      </c>
      <c r="E108" s="31" t="s">
        <v>227</v>
      </c>
      <c r="F108" s="29">
        <v>211</v>
      </c>
      <c r="G108" s="31" t="s">
        <v>240</v>
      </c>
      <c r="H108" s="32">
        <v>50</v>
      </c>
      <c r="I108" s="33"/>
      <c r="J108" s="32"/>
      <c r="K108" s="32"/>
    </row>
    <row r="109" spans="1:11" s="6" customFormat="1" x14ac:dyDescent="0.4">
      <c r="A109" s="41">
        <v>122110153</v>
      </c>
      <c r="B109" s="41" t="s">
        <v>241</v>
      </c>
      <c r="C109" s="42">
        <v>12211099003017</v>
      </c>
      <c r="D109" s="41" t="s">
        <v>22</v>
      </c>
      <c r="E109" s="43" t="s">
        <v>227</v>
      </c>
      <c r="F109" s="41">
        <v>211</v>
      </c>
      <c r="G109" s="43" t="s">
        <v>242</v>
      </c>
      <c r="H109" s="44">
        <v>50</v>
      </c>
      <c r="I109" s="45"/>
      <c r="J109" s="46">
        <f>SUMIF($E$8:$E$240,$E108,$H$8:$H$240)</f>
        <v>400</v>
      </c>
      <c r="K109" s="46">
        <f>SUMIF($E$8:$E$240,$E108,$I$8:$I$240)</f>
        <v>0</v>
      </c>
    </row>
    <row r="110" spans="1:11" s="6" customFormat="1" x14ac:dyDescent="0.4">
      <c r="A110" s="29">
        <v>122120101</v>
      </c>
      <c r="B110" s="29" t="s">
        <v>243</v>
      </c>
      <c r="C110" s="30">
        <v>12212017001017</v>
      </c>
      <c r="D110" s="29" t="s">
        <v>22</v>
      </c>
      <c r="E110" s="31" t="s">
        <v>244</v>
      </c>
      <c r="F110" s="29">
        <v>212</v>
      </c>
      <c r="G110" s="31" t="s">
        <v>245</v>
      </c>
      <c r="H110" s="32">
        <v>50</v>
      </c>
      <c r="I110" s="33"/>
      <c r="J110" s="34"/>
      <c r="K110" s="34"/>
    </row>
    <row r="111" spans="1:11" s="6" customFormat="1" x14ac:dyDescent="0.4">
      <c r="A111" s="29">
        <v>122120102</v>
      </c>
      <c r="B111" s="29" t="s">
        <v>246</v>
      </c>
      <c r="C111" s="30">
        <v>12212017002017</v>
      </c>
      <c r="D111" s="29" t="s">
        <v>22</v>
      </c>
      <c r="E111" s="31" t="s">
        <v>244</v>
      </c>
      <c r="F111" s="29">
        <v>212</v>
      </c>
      <c r="G111" s="31" t="s">
        <v>247</v>
      </c>
      <c r="H111" s="32">
        <v>50</v>
      </c>
      <c r="I111" s="33"/>
      <c r="J111" s="34"/>
      <c r="K111" s="34"/>
    </row>
    <row r="112" spans="1:11" s="6" customFormat="1" x14ac:dyDescent="0.4">
      <c r="A112" s="29">
        <v>122120103</v>
      </c>
      <c r="B112" s="29" t="s">
        <v>248</v>
      </c>
      <c r="C112" s="30">
        <v>12212017003017</v>
      </c>
      <c r="D112" s="29" t="s">
        <v>22</v>
      </c>
      <c r="E112" s="31" t="s">
        <v>244</v>
      </c>
      <c r="F112" s="29">
        <v>212</v>
      </c>
      <c r="G112" s="31" t="s">
        <v>249</v>
      </c>
      <c r="H112" s="32">
        <v>50</v>
      </c>
      <c r="I112" s="33"/>
      <c r="J112" s="34"/>
      <c r="K112" s="34"/>
    </row>
    <row r="113" spans="1:11" s="6" customFormat="1" x14ac:dyDescent="0.4">
      <c r="A113" s="29">
        <v>122120104</v>
      </c>
      <c r="B113" s="29" t="s">
        <v>250</v>
      </c>
      <c r="C113" s="30">
        <v>12212017004017</v>
      </c>
      <c r="D113" s="29" t="s">
        <v>22</v>
      </c>
      <c r="E113" s="31" t="s">
        <v>244</v>
      </c>
      <c r="F113" s="29">
        <v>212</v>
      </c>
      <c r="G113" s="31" t="s">
        <v>251</v>
      </c>
      <c r="H113" s="32">
        <v>50</v>
      </c>
      <c r="I113" s="33"/>
      <c r="J113" s="34"/>
      <c r="K113" s="34"/>
    </row>
    <row r="114" spans="1:11" s="6" customFormat="1" x14ac:dyDescent="0.4">
      <c r="A114" s="29">
        <v>122120105</v>
      </c>
      <c r="B114" s="29" t="s">
        <v>252</v>
      </c>
      <c r="C114" s="30">
        <v>12212017005017</v>
      </c>
      <c r="D114" s="29" t="s">
        <v>22</v>
      </c>
      <c r="E114" s="31" t="s">
        <v>244</v>
      </c>
      <c r="F114" s="29">
        <v>212</v>
      </c>
      <c r="G114" s="31" t="s">
        <v>253</v>
      </c>
      <c r="H114" s="32">
        <v>50</v>
      </c>
      <c r="I114" s="33"/>
      <c r="J114" s="34"/>
      <c r="K114" s="34"/>
    </row>
    <row r="115" spans="1:11" s="6" customFormat="1" x14ac:dyDescent="0.4">
      <c r="A115" s="29">
        <v>122120106</v>
      </c>
      <c r="B115" s="29" t="s">
        <v>254</v>
      </c>
      <c r="C115" s="30">
        <v>12212017006017</v>
      </c>
      <c r="D115" s="29" t="s">
        <v>22</v>
      </c>
      <c r="E115" s="31" t="s">
        <v>244</v>
      </c>
      <c r="F115" s="29">
        <v>212</v>
      </c>
      <c r="G115" s="31" t="s">
        <v>255</v>
      </c>
      <c r="H115" s="32">
        <v>50</v>
      </c>
      <c r="I115" s="33"/>
      <c r="J115" s="34"/>
      <c r="K115" s="34"/>
    </row>
    <row r="116" spans="1:11" s="6" customFormat="1" x14ac:dyDescent="0.4">
      <c r="A116" s="29">
        <v>122120108</v>
      </c>
      <c r="B116" s="29" t="s">
        <v>256</v>
      </c>
      <c r="C116" s="30">
        <v>12212017007017</v>
      </c>
      <c r="D116" s="29" t="s">
        <v>22</v>
      </c>
      <c r="E116" s="31" t="s">
        <v>244</v>
      </c>
      <c r="F116" s="29">
        <v>212</v>
      </c>
      <c r="G116" s="31" t="s">
        <v>257</v>
      </c>
      <c r="H116" s="32">
        <v>100</v>
      </c>
      <c r="I116" s="33"/>
      <c r="J116" s="34">
        <f>SUMIF($E$8:$E$240,$E116,$H$8:$H$240)</f>
        <v>400</v>
      </c>
      <c r="K116" s="34">
        <f>SUMIF($E$8:$E$240,$E116,$I$8:$I$240)</f>
        <v>0</v>
      </c>
    </row>
    <row r="117" spans="1:11" s="6" customFormat="1" x14ac:dyDescent="0.4">
      <c r="A117" s="35">
        <v>122130101</v>
      </c>
      <c r="B117" s="35" t="s">
        <v>258</v>
      </c>
      <c r="C117" s="36">
        <v>12213017001017</v>
      </c>
      <c r="D117" s="35" t="s">
        <v>22</v>
      </c>
      <c r="E117" s="37" t="s">
        <v>259</v>
      </c>
      <c r="F117" s="35">
        <v>213</v>
      </c>
      <c r="G117" s="37" t="s">
        <v>260</v>
      </c>
      <c r="H117" s="38">
        <v>50</v>
      </c>
      <c r="I117" s="39"/>
      <c r="J117" s="40"/>
      <c r="K117" s="40"/>
    </row>
    <row r="118" spans="1:11" s="6" customFormat="1" x14ac:dyDescent="0.4">
      <c r="A118" s="41">
        <v>122130102</v>
      </c>
      <c r="B118" s="41" t="s">
        <v>261</v>
      </c>
      <c r="C118" s="42">
        <v>12213017002017</v>
      </c>
      <c r="D118" s="41" t="s">
        <v>22</v>
      </c>
      <c r="E118" s="43" t="s">
        <v>259</v>
      </c>
      <c r="F118" s="41">
        <v>213</v>
      </c>
      <c r="G118" s="43" t="s">
        <v>262</v>
      </c>
      <c r="H118" s="44">
        <v>50</v>
      </c>
      <c r="I118" s="45"/>
      <c r="J118" s="46">
        <f>SUMIF($E$8:$E$240,$E118,$H$8:$H$240)</f>
        <v>100</v>
      </c>
      <c r="K118" s="46">
        <f>SUMIF($E$8:$E$240,$E118,$I$8:$I$240)</f>
        <v>0</v>
      </c>
    </row>
    <row r="119" spans="1:11" s="6" customFormat="1" x14ac:dyDescent="0.4">
      <c r="A119" s="29">
        <v>122150101</v>
      </c>
      <c r="B119" s="29" t="s">
        <v>263</v>
      </c>
      <c r="C119" s="30">
        <v>12215017001017</v>
      </c>
      <c r="D119" s="29" t="s">
        <v>22</v>
      </c>
      <c r="E119" s="31" t="s">
        <v>264</v>
      </c>
      <c r="F119" s="29">
        <v>215</v>
      </c>
      <c r="G119" s="31" t="s">
        <v>265</v>
      </c>
      <c r="H119" s="32">
        <v>100</v>
      </c>
      <c r="I119" s="33"/>
      <c r="J119" s="34"/>
      <c r="K119" s="34"/>
    </row>
    <row r="120" spans="1:11" s="6" customFormat="1" x14ac:dyDescent="0.4">
      <c r="A120" s="29">
        <v>122150102</v>
      </c>
      <c r="B120" s="29" t="s">
        <v>266</v>
      </c>
      <c r="C120" s="30">
        <v>12215017002017</v>
      </c>
      <c r="D120" s="29" t="s">
        <v>22</v>
      </c>
      <c r="E120" s="31" t="s">
        <v>264</v>
      </c>
      <c r="F120" s="29">
        <v>215</v>
      </c>
      <c r="G120" s="31" t="s">
        <v>267</v>
      </c>
      <c r="H120" s="32" t="s">
        <v>36</v>
      </c>
      <c r="I120" s="33"/>
      <c r="J120" s="34"/>
      <c r="K120" s="34"/>
    </row>
    <row r="121" spans="1:11" s="6" customFormat="1" x14ac:dyDescent="0.4">
      <c r="A121" s="29">
        <v>122150103</v>
      </c>
      <c r="B121" s="29" t="s">
        <v>268</v>
      </c>
      <c r="C121" s="30">
        <v>12215017003017</v>
      </c>
      <c r="D121" s="29" t="s">
        <v>22</v>
      </c>
      <c r="E121" s="31" t="s">
        <v>264</v>
      </c>
      <c r="F121" s="29">
        <v>215</v>
      </c>
      <c r="G121" s="31" t="s">
        <v>269</v>
      </c>
      <c r="H121" s="32">
        <v>50</v>
      </c>
      <c r="I121" s="33"/>
      <c r="J121" s="34"/>
      <c r="K121" s="34"/>
    </row>
    <row r="122" spans="1:11" s="6" customFormat="1" x14ac:dyDescent="0.4">
      <c r="A122" s="29">
        <v>122150104</v>
      </c>
      <c r="B122" s="29" t="s">
        <v>270</v>
      </c>
      <c r="C122" s="30">
        <v>12215017004017</v>
      </c>
      <c r="D122" s="29" t="s">
        <v>22</v>
      </c>
      <c r="E122" s="31" t="s">
        <v>264</v>
      </c>
      <c r="F122" s="29">
        <v>215</v>
      </c>
      <c r="G122" s="31" t="s">
        <v>271</v>
      </c>
      <c r="H122" s="32">
        <v>50</v>
      </c>
      <c r="I122" s="33"/>
      <c r="J122" s="34">
        <f>SUMIF($E$8:$E$240,$E122,$H$8:$H$240)</f>
        <v>200</v>
      </c>
      <c r="K122" s="34">
        <f>SUMIF($E$8:$E$240,$E122,$I$8:$I$240)</f>
        <v>0</v>
      </c>
    </row>
    <row r="123" spans="1:11" s="6" customFormat="1" x14ac:dyDescent="0.4">
      <c r="A123" s="35">
        <v>122160101</v>
      </c>
      <c r="B123" s="35" t="s">
        <v>272</v>
      </c>
      <c r="C123" s="36">
        <v>12216017001017</v>
      </c>
      <c r="D123" s="35" t="s">
        <v>22</v>
      </c>
      <c r="E123" s="37" t="s">
        <v>273</v>
      </c>
      <c r="F123" s="35">
        <v>216</v>
      </c>
      <c r="G123" s="37" t="s">
        <v>274</v>
      </c>
      <c r="H123" s="38">
        <v>2450</v>
      </c>
      <c r="I123" s="39"/>
      <c r="J123" s="40"/>
      <c r="K123" s="40"/>
    </row>
    <row r="124" spans="1:11" s="6" customFormat="1" x14ac:dyDescent="0.4">
      <c r="A124" s="29">
        <v>122160104</v>
      </c>
      <c r="B124" s="29" t="s">
        <v>275</v>
      </c>
      <c r="C124" s="30">
        <v>12216017002017</v>
      </c>
      <c r="D124" s="29" t="s">
        <v>22</v>
      </c>
      <c r="E124" s="31" t="s">
        <v>273</v>
      </c>
      <c r="F124" s="29">
        <v>216</v>
      </c>
      <c r="G124" s="31" t="s">
        <v>276</v>
      </c>
      <c r="H124" s="32">
        <v>300</v>
      </c>
      <c r="I124" s="33"/>
      <c r="J124" s="34"/>
      <c r="K124" s="34"/>
    </row>
    <row r="125" spans="1:11" s="6" customFormat="1" x14ac:dyDescent="0.4">
      <c r="A125" s="41">
        <v>122160105</v>
      </c>
      <c r="B125" s="41" t="s">
        <v>277</v>
      </c>
      <c r="C125" s="42">
        <v>12216017003017</v>
      </c>
      <c r="D125" s="41" t="s">
        <v>22</v>
      </c>
      <c r="E125" s="43" t="s">
        <v>273</v>
      </c>
      <c r="F125" s="41">
        <v>216</v>
      </c>
      <c r="G125" s="43" t="s">
        <v>278</v>
      </c>
      <c r="H125" s="44">
        <v>200</v>
      </c>
      <c r="I125" s="45"/>
      <c r="J125" s="46">
        <f>SUMIF($E$8:$E$240,$E125,$H$8:$H$240)</f>
        <v>2950</v>
      </c>
      <c r="K125" s="46">
        <f>SUMIF($E$8:$E$240,$E125,$I$8:$I$240)</f>
        <v>0</v>
      </c>
    </row>
    <row r="126" spans="1:11" s="6" customFormat="1" x14ac:dyDescent="0.4">
      <c r="A126" s="29">
        <v>122170101</v>
      </c>
      <c r="B126" s="29" t="s">
        <v>279</v>
      </c>
      <c r="C126" s="30">
        <v>12217017001017</v>
      </c>
      <c r="D126" s="29" t="s">
        <v>22</v>
      </c>
      <c r="E126" s="31" t="s">
        <v>280</v>
      </c>
      <c r="F126" s="29">
        <v>217</v>
      </c>
      <c r="G126" s="31" t="s">
        <v>281</v>
      </c>
      <c r="H126" s="32">
        <v>100</v>
      </c>
      <c r="I126" s="33"/>
      <c r="J126" s="34"/>
      <c r="K126" s="34"/>
    </row>
    <row r="127" spans="1:11" s="6" customFormat="1" x14ac:dyDescent="0.4">
      <c r="A127" s="29">
        <v>122170102</v>
      </c>
      <c r="B127" s="29" t="s">
        <v>282</v>
      </c>
      <c r="C127" s="30">
        <v>12217017002017</v>
      </c>
      <c r="D127" s="29" t="s">
        <v>22</v>
      </c>
      <c r="E127" s="31" t="s">
        <v>280</v>
      </c>
      <c r="F127" s="29">
        <v>217</v>
      </c>
      <c r="G127" s="31" t="s">
        <v>283</v>
      </c>
      <c r="H127" s="32">
        <v>300</v>
      </c>
      <c r="I127" s="33"/>
      <c r="J127" s="34"/>
      <c r="K127" s="34"/>
    </row>
    <row r="128" spans="1:11" s="6" customFormat="1" x14ac:dyDescent="0.4">
      <c r="A128" s="29">
        <v>122170103</v>
      </c>
      <c r="B128" s="29" t="s">
        <v>284</v>
      </c>
      <c r="C128" s="30">
        <v>12217017003017</v>
      </c>
      <c r="D128" s="29" t="s">
        <v>22</v>
      </c>
      <c r="E128" s="31" t="s">
        <v>280</v>
      </c>
      <c r="F128" s="29">
        <v>217</v>
      </c>
      <c r="G128" s="31" t="s">
        <v>285</v>
      </c>
      <c r="H128" s="32">
        <v>150</v>
      </c>
      <c r="I128" s="33"/>
      <c r="J128" s="34"/>
      <c r="K128" s="34"/>
    </row>
    <row r="129" spans="1:11" s="6" customFormat="1" x14ac:dyDescent="0.4">
      <c r="A129" s="29">
        <v>122170104</v>
      </c>
      <c r="B129" s="29" t="s">
        <v>286</v>
      </c>
      <c r="C129" s="30">
        <v>12217017004017</v>
      </c>
      <c r="D129" s="29" t="s">
        <v>22</v>
      </c>
      <c r="E129" s="31" t="s">
        <v>280</v>
      </c>
      <c r="F129" s="29">
        <v>217</v>
      </c>
      <c r="G129" s="31" t="s">
        <v>287</v>
      </c>
      <c r="H129" s="32">
        <v>100</v>
      </c>
      <c r="I129" s="33"/>
      <c r="J129" s="34"/>
      <c r="K129" s="34"/>
    </row>
    <row r="130" spans="1:11" s="6" customFormat="1" x14ac:dyDescent="0.4">
      <c r="A130" s="29">
        <v>122170105</v>
      </c>
      <c r="B130" s="29" t="s">
        <v>288</v>
      </c>
      <c r="C130" s="30">
        <v>12217017005017</v>
      </c>
      <c r="D130" s="29" t="s">
        <v>22</v>
      </c>
      <c r="E130" s="31" t="s">
        <v>280</v>
      </c>
      <c r="F130" s="29">
        <v>217</v>
      </c>
      <c r="G130" s="31" t="s">
        <v>289</v>
      </c>
      <c r="H130" s="32">
        <v>150</v>
      </c>
      <c r="I130" s="33"/>
      <c r="J130" s="34"/>
      <c r="K130" s="34"/>
    </row>
    <row r="131" spans="1:11" s="6" customFormat="1" x14ac:dyDescent="0.4">
      <c r="A131" s="29">
        <v>122170107</v>
      </c>
      <c r="B131" s="29" t="s">
        <v>290</v>
      </c>
      <c r="C131" s="30">
        <v>12217017006017</v>
      </c>
      <c r="D131" s="29" t="s">
        <v>22</v>
      </c>
      <c r="E131" s="31" t="s">
        <v>280</v>
      </c>
      <c r="F131" s="29">
        <v>217</v>
      </c>
      <c r="G131" s="31" t="s">
        <v>291</v>
      </c>
      <c r="H131" s="32">
        <v>250</v>
      </c>
      <c r="I131" s="33"/>
      <c r="J131" s="34"/>
      <c r="K131" s="34"/>
    </row>
    <row r="132" spans="1:11" s="6" customFormat="1" x14ac:dyDescent="0.4">
      <c r="A132" s="29">
        <v>122170108</v>
      </c>
      <c r="B132" s="29" t="s">
        <v>292</v>
      </c>
      <c r="C132" s="30">
        <v>12217017007017</v>
      </c>
      <c r="D132" s="29" t="s">
        <v>22</v>
      </c>
      <c r="E132" s="31" t="s">
        <v>280</v>
      </c>
      <c r="F132" s="29">
        <v>217</v>
      </c>
      <c r="G132" s="31" t="s">
        <v>293</v>
      </c>
      <c r="H132" s="32">
        <v>100</v>
      </c>
      <c r="I132" s="33"/>
      <c r="J132" s="34"/>
      <c r="K132" s="34"/>
    </row>
    <row r="133" spans="1:11" s="6" customFormat="1" x14ac:dyDescent="0.4">
      <c r="A133" s="29">
        <v>122170109</v>
      </c>
      <c r="B133" s="29" t="s">
        <v>294</v>
      </c>
      <c r="C133" s="30">
        <v>12217017008017</v>
      </c>
      <c r="D133" s="29" t="s">
        <v>22</v>
      </c>
      <c r="E133" s="31" t="s">
        <v>280</v>
      </c>
      <c r="F133" s="29">
        <v>217</v>
      </c>
      <c r="G133" s="31" t="s">
        <v>295</v>
      </c>
      <c r="H133" s="32">
        <v>200</v>
      </c>
      <c r="I133" s="33"/>
      <c r="J133" s="34"/>
      <c r="K133" s="34"/>
    </row>
    <row r="134" spans="1:11" s="6" customFormat="1" x14ac:dyDescent="0.4">
      <c r="A134" s="41">
        <v>122170110</v>
      </c>
      <c r="B134" s="41" t="s">
        <v>296</v>
      </c>
      <c r="C134" s="42">
        <v>12217017009017</v>
      </c>
      <c r="D134" s="41" t="s">
        <v>22</v>
      </c>
      <c r="E134" s="43" t="s">
        <v>280</v>
      </c>
      <c r="F134" s="41">
        <v>217</v>
      </c>
      <c r="G134" s="43" t="s">
        <v>297</v>
      </c>
      <c r="H134" s="44">
        <v>150</v>
      </c>
      <c r="I134" s="45"/>
      <c r="J134" s="46"/>
      <c r="K134" s="46"/>
    </row>
    <row r="135" spans="1:11" s="6" customFormat="1" x14ac:dyDescent="0.4">
      <c r="A135" s="29">
        <v>122170113</v>
      </c>
      <c r="B135" s="29" t="s">
        <v>298</v>
      </c>
      <c r="C135" s="30">
        <v>12217017010017</v>
      </c>
      <c r="D135" s="29" t="s">
        <v>22</v>
      </c>
      <c r="E135" s="31" t="s">
        <v>280</v>
      </c>
      <c r="F135" s="29">
        <v>217</v>
      </c>
      <c r="G135" s="31" t="s">
        <v>299</v>
      </c>
      <c r="H135" s="32">
        <v>150</v>
      </c>
      <c r="I135" s="33"/>
      <c r="J135" s="34"/>
      <c r="K135" s="34"/>
    </row>
    <row r="136" spans="1:11" s="6" customFormat="1" x14ac:dyDescent="0.4">
      <c r="A136" s="29">
        <v>122170115</v>
      </c>
      <c r="B136" s="29" t="s">
        <v>300</v>
      </c>
      <c r="C136" s="30">
        <v>12217017012017</v>
      </c>
      <c r="D136" s="29" t="s">
        <v>22</v>
      </c>
      <c r="E136" s="31" t="s">
        <v>280</v>
      </c>
      <c r="F136" s="29">
        <v>217</v>
      </c>
      <c r="G136" s="31" t="s">
        <v>301</v>
      </c>
      <c r="H136" s="32">
        <v>150</v>
      </c>
      <c r="I136" s="33"/>
      <c r="J136" s="34"/>
      <c r="K136" s="34"/>
    </row>
    <row r="137" spans="1:11" s="6" customFormat="1" x14ac:dyDescent="0.4">
      <c r="A137" s="29">
        <v>122170119</v>
      </c>
      <c r="B137" s="29" t="s">
        <v>302</v>
      </c>
      <c r="C137" s="30">
        <v>12217017013017</v>
      </c>
      <c r="D137" s="29" t="s">
        <v>22</v>
      </c>
      <c r="E137" s="31" t="s">
        <v>280</v>
      </c>
      <c r="F137" s="29">
        <v>217</v>
      </c>
      <c r="G137" s="31" t="s">
        <v>303</v>
      </c>
      <c r="H137" s="32">
        <v>50</v>
      </c>
      <c r="I137" s="33"/>
      <c r="J137" s="34"/>
      <c r="K137" s="34"/>
    </row>
    <row r="138" spans="1:11" s="6" customFormat="1" x14ac:dyDescent="0.4">
      <c r="A138" s="29">
        <v>122170120</v>
      </c>
      <c r="B138" s="29" t="s">
        <v>304</v>
      </c>
      <c r="C138" s="30">
        <v>12217017014017</v>
      </c>
      <c r="D138" s="29" t="s">
        <v>22</v>
      </c>
      <c r="E138" s="31" t="s">
        <v>280</v>
      </c>
      <c r="F138" s="29">
        <v>217</v>
      </c>
      <c r="G138" s="31" t="s">
        <v>305</v>
      </c>
      <c r="H138" s="32">
        <v>2600</v>
      </c>
      <c r="I138" s="33"/>
      <c r="J138" s="34"/>
      <c r="K138" s="34"/>
    </row>
    <row r="139" spans="1:11" s="6" customFormat="1" x14ac:dyDescent="0.4">
      <c r="A139" s="29">
        <v>122170121</v>
      </c>
      <c r="B139" s="29" t="s">
        <v>306</v>
      </c>
      <c r="C139" s="30">
        <v>12217017015017</v>
      </c>
      <c r="D139" s="29" t="s">
        <v>22</v>
      </c>
      <c r="E139" s="31" t="s">
        <v>280</v>
      </c>
      <c r="F139" s="29">
        <v>217</v>
      </c>
      <c r="G139" s="31" t="s">
        <v>307</v>
      </c>
      <c r="H139" s="32">
        <v>100</v>
      </c>
      <c r="I139" s="33"/>
      <c r="J139" s="34">
        <f>SUMIF($E$8:$E$240,$E139,$H$8:$H$240)</f>
        <v>4550</v>
      </c>
      <c r="K139" s="34">
        <f>SUMIF($E$8:$E$240,$E139,$I$8:$I$240)</f>
        <v>0</v>
      </c>
    </row>
    <row r="140" spans="1:11" s="6" customFormat="1" x14ac:dyDescent="0.4">
      <c r="A140" s="47">
        <v>122180101</v>
      </c>
      <c r="B140" s="47" t="s">
        <v>308</v>
      </c>
      <c r="C140" s="48">
        <v>12218017001017</v>
      </c>
      <c r="D140" s="47" t="s">
        <v>22</v>
      </c>
      <c r="E140" s="49" t="s">
        <v>309</v>
      </c>
      <c r="F140" s="47">
        <v>218</v>
      </c>
      <c r="G140" s="49" t="s">
        <v>310</v>
      </c>
      <c r="H140" s="50">
        <v>50</v>
      </c>
      <c r="I140" s="51"/>
      <c r="J140" s="52">
        <f>SUMIF($E$8:$E$240,$E140,$H$8:$H$240)</f>
        <v>50</v>
      </c>
      <c r="K140" s="52">
        <f>SUMIF($E$8:$E$240,$E140,$I$8:$I$240)</f>
        <v>0</v>
      </c>
    </row>
    <row r="141" spans="1:11" s="6" customFormat="1" x14ac:dyDescent="0.4">
      <c r="A141" s="29">
        <v>122190101</v>
      </c>
      <c r="B141" s="29" t="s">
        <v>311</v>
      </c>
      <c r="C141" s="30">
        <v>12219017001017</v>
      </c>
      <c r="D141" s="29" t="s">
        <v>22</v>
      </c>
      <c r="E141" s="31" t="s">
        <v>312</v>
      </c>
      <c r="F141" s="29">
        <v>219</v>
      </c>
      <c r="G141" s="31" t="s">
        <v>313</v>
      </c>
      <c r="H141" s="32">
        <v>50</v>
      </c>
      <c r="I141" s="33"/>
      <c r="J141" s="34"/>
      <c r="K141" s="34"/>
    </row>
    <row r="142" spans="1:11" s="6" customFormat="1" x14ac:dyDescent="0.4">
      <c r="A142" s="29">
        <v>122190102</v>
      </c>
      <c r="B142" s="29" t="s">
        <v>314</v>
      </c>
      <c r="C142" s="30">
        <v>12219017002017</v>
      </c>
      <c r="D142" s="29" t="s">
        <v>22</v>
      </c>
      <c r="E142" s="31" t="s">
        <v>312</v>
      </c>
      <c r="F142" s="29">
        <v>219</v>
      </c>
      <c r="G142" s="31" t="s">
        <v>315</v>
      </c>
      <c r="H142" s="32">
        <v>50</v>
      </c>
      <c r="I142" s="33"/>
      <c r="J142" s="34"/>
      <c r="K142" s="34"/>
    </row>
    <row r="143" spans="1:11" s="6" customFormat="1" x14ac:dyDescent="0.4">
      <c r="A143" s="29">
        <v>122190103</v>
      </c>
      <c r="B143" s="29" t="s">
        <v>316</v>
      </c>
      <c r="C143" s="30">
        <v>12219017003017</v>
      </c>
      <c r="D143" s="29" t="s">
        <v>22</v>
      </c>
      <c r="E143" s="31" t="s">
        <v>312</v>
      </c>
      <c r="F143" s="29">
        <v>219</v>
      </c>
      <c r="G143" s="31" t="s">
        <v>317</v>
      </c>
      <c r="H143" s="32">
        <v>50</v>
      </c>
      <c r="I143" s="33"/>
      <c r="J143" s="34"/>
      <c r="K143" s="34"/>
    </row>
    <row r="144" spans="1:11" s="6" customFormat="1" x14ac:dyDescent="0.4">
      <c r="A144" s="29">
        <v>122190105</v>
      </c>
      <c r="B144" s="29" t="s">
        <v>318</v>
      </c>
      <c r="C144" s="30">
        <v>12219017004017</v>
      </c>
      <c r="D144" s="29" t="s">
        <v>22</v>
      </c>
      <c r="E144" s="31" t="s">
        <v>312</v>
      </c>
      <c r="F144" s="29">
        <v>219</v>
      </c>
      <c r="G144" s="31" t="s">
        <v>319</v>
      </c>
      <c r="H144" s="32">
        <v>50</v>
      </c>
      <c r="I144" s="33"/>
      <c r="J144" s="34"/>
      <c r="K144" s="34"/>
    </row>
    <row r="145" spans="1:11" s="6" customFormat="1" x14ac:dyDescent="0.4">
      <c r="A145" s="29">
        <v>122190107</v>
      </c>
      <c r="B145" s="29" t="s">
        <v>320</v>
      </c>
      <c r="C145" s="30">
        <v>12219017005017</v>
      </c>
      <c r="D145" s="29" t="s">
        <v>22</v>
      </c>
      <c r="E145" s="31" t="s">
        <v>312</v>
      </c>
      <c r="F145" s="29">
        <v>219</v>
      </c>
      <c r="G145" s="31" t="s">
        <v>321</v>
      </c>
      <c r="H145" s="32">
        <v>50</v>
      </c>
      <c r="I145" s="33"/>
      <c r="J145" s="34"/>
      <c r="K145" s="34"/>
    </row>
    <row r="146" spans="1:11" s="6" customFormat="1" x14ac:dyDescent="0.4">
      <c r="A146" s="29">
        <v>122190109</v>
      </c>
      <c r="B146" s="29" t="s">
        <v>322</v>
      </c>
      <c r="C146" s="30">
        <v>12219017007017</v>
      </c>
      <c r="D146" s="29" t="s">
        <v>22</v>
      </c>
      <c r="E146" s="31" t="s">
        <v>312</v>
      </c>
      <c r="F146" s="29">
        <v>219</v>
      </c>
      <c r="G146" s="31" t="s">
        <v>323</v>
      </c>
      <c r="H146" s="32">
        <v>50</v>
      </c>
      <c r="I146" s="33"/>
      <c r="J146" s="34"/>
      <c r="K146" s="34"/>
    </row>
    <row r="147" spans="1:11" s="6" customFormat="1" x14ac:dyDescent="0.4">
      <c r="A147" s="29">
        <v>122190110</v>
      </c>
      <c r="B147" s="29" t="s">
        <v>324</v>
      </c>
      <c r="C147" s="30">
        <v>12219017008017</v>
      </c>
      <c r="D147" s="29" t="s">
        <v>22</v>
      </c>
      <c r="E147" s="31" t="s">
        <v>312</v>
      </c>
      <c r="F147" s="29">
        <v>219</v>
      </c>
      <c r="G147" s="31" t="s">
        <v>325</v>
      </c>
      <c r="H147" s="32">
        <v>50</v>
      </c>
      <c r="I147" s="33"/>
      <c r="J147" s="34"/>
      <c r="K147" s="34"/>
    </row>
    <row r="148" spans="1:11" s="6" customFormat="1" x14ac:dyDescent="0.4">
      <c r="A148" s="29">
        <v>122190111</v>
      </c>
      <c r="B148" s="29" t="s">
        <v>326</v>
      </c>
      <c r="C148" s="30">
        <v>12219017009017</v>
      </c>
      <c r="D148" s="29" t="s">
        <v>22</v>
      </c>
      <c r="E148" s="31" t="s">
        <v>312</v>
      </c>
      <c r="F148" s="29">
        <v>219</v>
      </c>
      <c r="G148" s="31" t="s">
        <v>327</v>
      </c>
      <c r="H148" s="32">
        <v>50</v>
      </c>
      <c r="I148" s="33"/>
      <c r="J148" s="34"/>
      <c r="K148" s="34"/>
    </row>
    <row r="149" spans="1:11" s="6" customFormat="1" x14ac:dyDescent="0.4">
      <c r="A149" s="29">
        <v>122190112</v>
      </c>
      <c r="B149" s="29" t="s">
        <v>328</v>
      </c>
      <c r="C149" s="30">
        <v>12219017010017</v>
      </c>
      <c r="D149" s="29" t="s">
        <v>22</v>
      </c>
      <c r="E149" s="31" t="s">
        <v>312</v>
      </c>
      <c r="F149" s="29">
        <v>219</v>
      </c>
      <c r="G149" s="31" t="s">
        <v>329</v>
      </c>
      <c r="H149" s="32">
        <v>50</v>
      </c>
      <c r="I149" s="33"/>
      <c r="J149" s="34"/>
      <c r="K149" s="34"/>
    </row>
    <row r="150" spans="1:11" s="6" customFormat="1" x14ac:dyDescent="0.4">
      <c r="A150" s="29">
        <v>122190150</v>
      </c>
      <c r="B150" s="29" t="s">
        <v>330</v>
      </c>
      <c r="C150" s="30">
        <v>12219099002017</v>
      </c>
      <c r="D150" s="29" t="s">
        <v>22</v>
      </c>
      <c r="E150" s="31" t="s">
        <v>312</v>
      </c>
      <c r="F150" s="29">
        <v>219</v>
      </c>
      <c r="G150" s="31" t="s">
        <v>331</v>
      </c>
      <c r="H150" s="32">
        <v>50</v>
      </c>
      <c r="I150" s="33"/>
      <c r="J150" s="34"/>
      <c r="K150" s="34"/>
    </row>
    <row r="151" spans="1:11" s="6" customFormat="1" x14ac:dyDescent="0.4">
      <c r="A151" s="41">
        <v>122190152</v>
      </c>
      <c r="B151" s="41" t="s">
        <v>332</v>
      </c>
      <c r="C151" s="42">
        <v>12219099003017</v>
      </c>
      <c r="D151" s="41" t="s">
        <v>22</v>
      </c>
      <c r="E151" s="43" t="s">
        <v>312</v>
      </c>
      <c r="F151" s="41">
        <v>219</v>
      </c>
      <c r="G151" s="43" t="s">
        <v>333</v>
      </c>
      <c r="H151" s="44">
        <v>50</v>
      </c>
      <c r="I151" s="45"/>
      <c r="J151" s="46">
        <f>SUMIF($E$8:$E$240,$E151,$H$8:$H$240)</f>
        <v>550</v>
      </c>
      <c r="K151" s="46">
        <f>SUMIF($E$8:$E$240,$E151,$I$8:$I$240)</f>
        <v>0</v>
      </c>
    </row>
    <row r="152" spans="1:11" s="6" customFormat="1" x14ac:dyDescent="0.4">
      <c r="A152" s="29">
        <v>122200101</v>
      </c>
      <c r="B152" s="29" t="s">
        <v>334</v>
      </c>
      <c r="C152" s="30">
        <v>12220017001017</v>
      </c>
      <c r="D152" s="29" t="s">
        <v>22</v>
      </c>
      <c r="E152" s="31" t="s">
        <v>335</v>
      </c>
      <c r="F152" s="29">
        <v>220</v>
      </c>
      <c r="G152" s="31" t="s">
        <v>336</v>
      </c>
      <c r="H152" s="32">
        <v>250</v>
      </c>
      <c r="I152" s="33"/>
      <c r="J152" s="34"/>
      <c r="K152" s="34"/>
    </row>
    <row r="153" spans="1:11" s="6" customFormat="1" x14ac:dyDescent="0.4">
      <c r="A153" s="29">
        <v>122200102</v>
      </c>
      <c r="B153" s="29" t="s">
        <v>337</v>
      </c>
      <c r="C153" s="30">
        <v>12220017002017</v>
      </c>
      <c r="D153" s="29" t="s">
        <v>22</v>
      </c>
      <c r="E153" s="31" t="s">
        <v>335</v>
      </c>
      <c r="F153" s="29">
        <v>220</v>
      </c>
      <c r="G153" s="31" t="s">
        <v>338</v>
      </c>
      <c r="H153" s="32">
        <v>350</v>
      </c>
      <c r="I153" s="33"/>
      <c r="J153" s="34"/>
      <c r="K153" s="34"/>
    </row>
    <row r="154" spans="1:11" s="6" customFormat="1" x14ac:dyDescent="0.4">
      <c r="A154" s="29">
        <v>122200103</v>
      </c>
      <c r="B154" s="29" t="s">
        <v>339</v>
      </c>
      <c r="C154" s="30">
        <v>12220017003017</v>
      </c>
      <c r="D154" s="29" t="s">
        <v>22</v>
      </c>
      <c r="E154" s="31" t="s">
        <v>335</v>
      </c>
      <c r="F154" s="29">
        <v>220</v>
      </c>
      <c r="G154" s="31" t="s">
        <v>340</v>
      </c>
      <c r="H154" s="32">
        <v>400</v>
      </c>
      <c r="I154" s="33"/>
      <c r="J154" s="34"/>
      <c r="K154" s="34"/>
    </row>
    <row r="155" spans="1:11" s="6" customFormat="1" x14ac:dyDescent="0.4">
      <c r="A155" s="41">
        <v>122200104</v>
      </c>
      <c r="B155" s="41" t="s">
        <v>341</v>
      </c>
      <c r="C155" s="42">
        <v>12220017004017</v>
      </c>
      <c r="D155" s="41" t="s">
        <v>22</v>
      </c>
      <c r="E155" s="43" t="s">
        <v>335</v>
      </c>
      <c r="F155" s="41">
        <v>220</v>
      </c>
      <c r="G155" s="43" t="s">
        <v>342</v>
      </c>
      <c r="H155" s="44">
        <v>150</v>
      </c>
      <c r="I155" s="45"/>
      <c r="J155" s="46">
        <f>SUMIF($E$8:$E$240,$E155,$H$8:$H$240)</f>
        <v>1150</v>
      </c>
      <c r="K155" s="46">
        <f>SUMIF($E$8:$E$240,$E155,$I$8:$I$240)</f>
        <v>0</v>
      </c>
    </row>
    <row r="156" spans="1:11" s="6" customFormat="1" x14ac:dyDescent="0.4">
      <c r="A156" s="29">
        <v>122210101</v>
      </c>
      <c r="B156" s="29" t="s">
        <v>343</v>
      </c>
      <c r="C156" s="30">
        <v>12221017001017</v>
      </c>
      <c r="D156" s="29" t="s">
        <v>22</v>
      </c>
      <c r="E156" s="31" t="s">
        <v>344</v>
      </c>
      <c r="F156" s="29">
        <v>221</v>
      </c>
      <c r="G156" s="31" t="s">
        <v>345</v>
      </c>
      <c r="H156" s="32">
        <v>550</v>
      </c>
      <c r="I156" s="33"/>
      <c r="J156" s="34"/>
      <c r="K156" s="34"/>
    </row>
    <row r="157" spans="1:11" s="6" customFormat="1" x14ac:dyDescent="0.4">
      <c r="A157" s="29">
        <v>122210102</v>
      </c>
      <c r="B157" s="29" t="s">
        <v>346</v>
      </c>
      <c r="C157" s="30">
        <v>12221017002017</v>
      </c>
      <c r="D157" s="29" t="s">
        <v>22</v>
      </c>
      <c r="E157" s="31" t="s">
        <v>344</v>
      </c>
      <c r="F157" s="29">
        <v>221</v>
      </c>
      <c r="G157" s="31" t="s">
        <v>347</v>
      </c>
      <c r="H157" s="32">
        <v>300</v>
      </c>
      <c r="I157" s="33"/>
      <c r="J157" s="34"/>
      <c r="K157" s="34"/>
    </row>
    <row r="158" spans="1:11" s="6" customFormat="1" x14ac:dyDescent="0.4">
      <c r="A158" s="29">
        <v>122210103</v>
      </c>
      <c r="B158" s="29" t="s">
        <v>348</v>
      </c>
      <c r="C158" s="30">
        <v>12221017003017</v>
      </c>
      <c r="D158" s="29" t="s">
        <v>22</v>
      </c>
      <c r="E158" s="31" t="s">
        <v>344</v>
      </c>
      <c r="F158" s="29">
        <v>221</v>
      </c>
      <c r="G158" s="31" t="s">
        <v>349</v>
      </c>
      <c r="H158" s="32">
        <v>100</v>
      </c>
      <c r="I158" s="33"/>
      <c r="J158" s="34"/>
      <c r="K158" s="34"/>
    </row>
    <row r="159" spans="1:11" s="6" customFormat="1" x14ac:dyDescent="0.4">
      <c r="A159" s="29">
        <v>122210104</v>
      </c>
      <c r="B159" s="29" t="s">
        <v>350</v>
      </c>
      <c r="C159" s="30">
        <v>12221017004017</v>
      </c>
      <c r="D159" s="29" t="s">
        <v>22</v>
      </c>
      <c r="E159" s="31" t="s">
        <v>344</v>
      </c>
      <c r="F159" s="29">
        <v>221</v>
      </c>
      <c r="G159" s="31" t="s">
        <v>351</v>
      </c>
      <c r="H159" s="32">
        <v>100</v>
      </c>
      <c r="I159" s="33"/>
      <c r="J159" s="34"/>
      <c r="K159" s="34"/>
    </row>
    <row r="160" spans="1:11" s="6" customFormat="1" x14ac:dyDescent="0.4">
      <c r="A160" s="29">
        <v>122210105</v>
      </c>
      <c r="B160" s="29" t="s">
        <v>352</v>
      </c>
      <c r="C160" s="30">
        <v>12221017005017</v>
      </c>
      <c r="D160" s="29" t="s">
        <v>22</v>
      </c>
      <c r="E160" s="31" t="s">
        <v>344</v>
      </c>
      <c r="F160" s="29">
        <v>221</v>
      </c>
      <c r="G160" s="31" t="s">
        <v>353</v>
      </c>
      <c r="H160" s="32">
        <v>850</v>
      </c>
      <c r="I160" s="33"/>
      <c r="J160" s="34"/>
      <c r="K160" s="34"/>
    </row>
    <row r="161" spans="1:11" s="6" customFormat="1" x14ac:dyDescent="0.4">
      <c r="A161" s="29">
        <v>122210106</v>
      </c>
      <c r="B161" s="29" t="s">
        <v>354</v>
      </c>
      <c r="C161" s="30">
        <v>12221017006017</v>
      </c>
      <c r="D161" s="29" t="s">
        <v>22</v>
      </c>
      <c r="E161" s="31" t="s">
        <v>344</v>
      </c>
      <c r="F161" s="29">
        <v>221</v>
      </c>
      <c r="G161" s="31" t="s">
        <v>355</v>
      </c>
      <c r="H161" s="32">
        <v>850</v>
      </c>
      <c r="I161" s="33"/>
      <c r="J161" s="34"/>
      <c r="K161" s="34"/>
    </row>
    <row r="162" spans="1:11" s="6" customFormat="1" x14ac:dyDescent="0.4">
      <c r="A162" s="29">
        <v>122210107</v>
      </c>
      <c r="B162" s="29" t="s">
        <v>356</v>
      </c>
      <c r="C162" s="30">
        <v>12221017007017</v>
      </c>
      <c r="D162" s="29" t="s">
        <v>22</v>
      </c>
      <c r="E162" s="31" t="s">
        <v>344</v>
      </c>
      <c r="F162" s="29">
        <v>221</v>
      </c>
      <c r="G162" s="31" t="s">
        <v>357</v>
      </c>
      <c r="H162" s="32">
        <v>500</v>
      </c>
      <c r="I162" s="33"/>
      <c r="J162" s="34">
        <f>SUMIF($E$8:$E$240,$E162,$H$8:$H$240)</f>
        <v>3250</v>
      </c>
      <c r="K162" s="34">
        <f>SUMIF($E$8:$E$240,$E162,$I$8:$I$240)</f>
        <v>0</v>
      </c>
    </row>
    <row r="163" spans="1:11" s="6" customFormat="1" x14ac:dyDescent="0.4">
      <c r="A163" s="35">
        <v>122220101</v>
      </c>
      <c r="B163" s="35" t="s">
        <v>358</v>
      </c>
      <c r="C163" s="36">
        <v>12222017001017</v>
      </c>
      <c r="D163" s="35" t="s">
        <v>22</v>
      </c>
      <c r="E163" s="37" t="s">
        <v>359</v>
      </c>
      <c r="F163" s="35">
        <v>222</v>
      </c>
      <c r="G163" s="37" t="s">
        <v>360</v>
      </c>
      <c r="H163" s="38">
        <v>100</v>
      </c>
      <c r="I163" s="39"/>
      <c r="J163" s="40"/>
      <c r="K163" s="40"/>
    </row>
    <row r="164" spans="1:11" s="6" customFormat="1" x14ac:dyDescent="0.4">
      <c r="A164" s="29">
        <v>122220102</v>
      </c>
      <c r="B164" s="29" t="s">
        <v>361</v>
      </c>
      <c r="C164" s="30">
        <v>12222017002017</v>
      </c>
      <c r="D164" s="29" t="s">
        <v>22</v>
      </c>
      <c r="E164" s="31" t="s">
        <v>359</v>
      </c>
      <c r="F164" s="29">
        <v>222</v>
      </c>
      <c r="G164" s="31" t="s">
        <v>362</v>
      </c>
      <c r="H164" s="32">
        <v>2200</v>
      </c>
      <c r="I164" s="33"/>
      <c r="J164" s="34"/>
      <c r="K164" s="34"/>
    </row>
    <row r="165" spans="1:11" s="6" customFormat="1" x14ac:dyDescent="0.4">
      <c r="A165" s="29">
        <v>122220106</v>
      </c>
      <c r="B165" s="29" t="s">
        <v>363</v>
      </c>
      <c r="C165" s="30">
        <v>12222017003017</v>
      </c>
      <c r="D165" s="29" t="s">
        <v>22</v>
      </c>
      <c r="E165" s="31" t="s">
        <v>359</v>
      </c>
      <c r="F165" s="29">
        <v>222</v>
      </c>
      <c r="G165" s="31" t="s">
        <v>364</v>
      </c>
      <c r="H165" s="32">
        <v>100</v>
      </c>
      <c r="I165" s="33"/>
      <c r="J165" s="34"/>
      <c r="K165" s="34"/>
    </row>
    <row r="166" spans="1:11" s="6" customFormat="1" x14ac:dyDescent="0.4">
      <c r="A166" s="29">
        <v>122220107</v>
      </c>
      <c r="B166" s="29" t="s">
        <v>365</v>
      </c>
      <c r="C166" s="30">
        <v>12222017004017</v>
      </c>
      <c r="D166" s="29" t="s">
        <v>22</v>
      </c>
      <c r="E166" s="31" t="s">
        <v>359</v>
      </c>
      <c r="F166" s="29">
        <v>222</v>
      </c>
      <c r="G166" s="31" t="s">
        <v>366</v>
      </c>
      <c r="H166" s="32">
        <v>100</v>
      </c>
      <c r="I166" s="33"/>
      <c r="J166" s="34"/>
      <c r="K166" s="34"/>
    </row>
    <row r="167" spans="1:11" s="6" customFormat="1" x14ac:dyDescent="0.4">
      <c r="A167" s="41">
        <v>122220108</v>
      </c>
      <c r="B167" s="41" t="s">
        <v>367</v>
      </c>
      <c r="C167" s="42">
        <v>12222017005017</v>
      </c>
      <c r="D167" s="41" t="s">
        <v>22</v>
      </c>
      <c r="E167" s="43" t="s">
        <v>359</v>
      </c>
      <c r="F167" s="41">
        <v>222</v>
      </c>
      <c r="G167" s="43" t="s">
        <v>368</v>
      </c>
      <c r="H167" s="44">
        <v>150</v>
      </c>
      <c r="I167" s="45"/>
      <c r="J167" s="46">
        <f>SUMIF($E$8:$E$240,$E167,$H$8:$H$240)</f>
        <v>2650</v>
      </c>
      <c r="K167" s="46">
        <f>SUMIF($E$8:$E$240,$E167,$I$8:$I$240)</f>
        <v>0</v>
      </c>
    </row>
    <row r="168" spans="1:11" s="6" customFormat="1" x14ac:dyDescent="0.4">
      <c r="A168" s="29">
        <v>122230101</v>
      </c>
      <c r="B168" s="29" t="s">
        <v>369</v>
      </c>
      <c r="C168" s="30">
        <v>12223017001017</v>
      </c>
      <c r="D168" s="29" t="s">
        <v>22</v>
      </c>
      <c r="E168" s="31" t="s">
        <v>370</v>
      </c>
      <c r="F168" s="29">
        <v>223</v>
      </c>
      <c r="G168" s="31" t="s">
        <v>371</v>
      </c>
      <c r="H168" s="32">
        <v>50</v>
      </c>
      <c r="I168" s="33"/>
      <c r="J168" s="46">
        <f>SUMIF($E$8:$E$240,$E168,$H$8:$H$240)</f>
        <v>50</v>
      </c>
      <c r="K168" s="46">
        <f>SUMIF($E$8:$E$240,$E168,$I$8:$I$240)</f>
        <v>0</v>
      </c>
    </row>
    <row r="169" spans="1:11" s="6" customFormat="1" x14ac:dyDescent="0.4">
      <c r="A169" s="35">
        <v>122240150</v>
      </c>
      <c r="B169" s="35" t="s">
        <v>372</v>
      </c>
      <c r="C169" s="36">
        <v>12224017002017</v>
      </c>
      <c r="D169" s="35" t="s">
        <v>22</v>
      </c>
      <c r="E169" s="37" t="s">
        <v>373</v>
      </c>
      <c r="F169" s="35">
        <v>224</v>
      </c>
      <c r="G169" s="37" t="s">
        <v>374</v>
      </c>
      <c r="H169" s="38">
        <v>250</v>
      </c>
      <c r="I169" s="39"/>
      <c r="J169" s="40"/>
      <c r="K169" s="40"/>
    </row>
    <row r="170" spans="1:11" s="6" customFormat="1" x14ac:dyDescent="0.4">
      <c r="A170" s="29">
        <v>122240153</v>
      </c>
      <c r="B170" s="29" t="s">
        <v>375</v>
      </c>
      <c r="C170" s="30">
        <v>12224017003017</v>
      </c>
      <c r="D170" s="29" t="s">
        <v>22</v>
      </c>
      <c r="E170" s="31" t="s">
        <v>373</v>
      </c>
      <c r="F170" s="29">
        <v>224</v>
      </c>
      <c r="G170" s="31" t="s">
        <v>376</v>
      </c>
      <c r="H170" s="32">
        <v>150</v>
      </c>
      <c r="I170" s="33"/>
      <c r="J170" s="34"/>
      <c r="K170" s="34"/>
    </row>
    <row r="171" spans="1:11" s="6" customFormat="1" x14ac:dyDescent="0.4">
      <c r="A171" s="29">
        <v>122240157</v>
      </c>
      <c r="B171" s="29" t="s">
        <v>377</v>
      </c>
      <c r="C171" s="30">
        <v>12224017004017</v>
      </c>
      <c r="D171" s="29" t="s">
        <v>22</v>
      </c>
      <c r="E171" s="31" t="s">
        <v>373</v>
      </c>
      <c r="F171" s="29">
        <v>224</v>
      </c>
      <c r="G171" s="31" t="s">
        <v>378</v>
      </c>
      <c r="H171" s="32">
        <v>550</v>
      </c>
      <c r="I171" s="33"/>
      <c r="J171" s="34"/>
      <c r="K171" s="34"/>
    </row>
    <row r="172" spans="1:11" s="6" customFormat="1" x14ac:dyDescent="0.4">
      <c r="A172" s="29">
        <v>122240159</v>
      </c>
      <c r="B172" s="29" t="s">
        <v>379</v>
      </c>
      <c r="C172" s="30">
        <v>12224017005017</v>
      </c>
      <c r="D172" s="29" t="s">
        <v>22</v>
      </c>
      <c r="E172" s="31" t="s">
        <v>373</v>
      </c>
      <c r="F172" s="29">
        <v>224</v>
      </c>
      <c r="G172" s="31" t="s">
        <v>380</v>
      </c>
      <c r="H172" s="32">
        <v>100</v>
      </c>
      <c r="I172" s="33"/>
      <c r="J172" s="34">
        <f>SUMIF($E$8:$E$240,$E172,$H$8:$H$240)</f>
        <v>1050</v>
      </c>
      <c r="K172" s="34">
        <f>SUMIF($E$8:$E$240,$E172,$I$8:$I$240)</f>
        <v>0</v>
      </c>
    </row>
    <row r="173" spans="1:11" s="6" customFormat="1" x14ac:dyDescent="0.4">
      <c r="A173" s="35">
        <v>122270101</v>
      </c>
      <c r="B173" s="35" t="s">
        <v>381</v>
      </c>
      <c r="C173" s="36">
        <v>12227017001017</v>
      </c>
      <c r="D173" s="35" t="s">
        <v>22</v>
      </c>
      <c r="E173" s="37" t="s">
        <v>382</v>
      </c>
      <c r="F173" s="35">
        <v>227</v>
      </c>
      <c r="G173" s="37" t="s">
        <v>383</v>
      </c>
      <c r="H173" s="38">
        <v>150</v>
      </c>
      <c r="I173" s="39"/>
      <c r="J173" s="40"/>
      <c r="K173" s="40"/>
    </row>
    <row r="174" spans="1:11" s="6" customFormat="1" x14ac:dyDescent="0.4">
      <c r="A174" s="29">
        <v>122270102</v>
      </c>
      <c r="B174" s="29" t="s">
        <v>384</v>
      </c>
      <c r="C174" s="30">
        <v>12227017002017</v>
      </c>
      <c r="D174" s="29" t="s">
        <v>22</v>
      </c>
      <c r="E174" s="31" t="s">
        <v>382</v>
      </c>
      <c r="F174" s="29">
        <v>227</v>
      </c>
      <c r="G174" s="31" t="s">
        <v>385</v>
      </c>
      <c r="H174" s="32">
        <v>500</v>
      </c>
      <c r="I174" s="33"/>
      <c r="J174" s="34"/>
      <c r="K174" s="34"/>
    </row>
    <row r="175" spans="1:11" s="6" customFormat="1" x14ac:dyDescent="0.4">
      <c r="A175" s="41">
        <v>122270104</v>
      </c>
      <c r="B175" s="41" t="s">
        <v>386</v>
      </c>
      <c r="C175" s="42">
        <v>12227017003017</v>
      </c>
      <c r="D175" s="41" t="s">
        <v>22</v>
      </c>
      <c r="E175" s="43" t="s">
        <v>382</v>
      </c>
      <c r="F175" s="41">
        <v>227</v>
      </c>
      <c r="G175" s="43" t="s">
        <v>387</v>
      </c>
      <c r="H175" s="44">
        <v>3000</v>
      </c>
      <c r="I175" s="45"/>
      <c r="J175" s="46">
        <f>SUMIF($E$8:$E$240,$E175,$H$8:$H$240)</f>
        <v>3650</v>
      </c>
      <c r="K175" s="46">
        <f>SUMIF($E$8:$E$240,$E175,$I$8:$I$240)</f>
        <v>0</v>
      </c>
    </row>
    <row r="176" spans="1:11" s="6" customFormat="1" x14ac:dyDescent="0.4">
      <c r="A176" s="29">
        <v>122280101</v>
      </c>
      <c r="B176" s="29" t="s">
        <v>388</v>
      </c>
      <c r="C176" s="30">
        <v>12228017001017</v>
      </c>
      <c r="D176" s="29" t="s">
        <v>22</v>
      </c>
      <c r="E176" s="31" t="s">
        <v>389</v>
      </c>
      <c r="F176" s="29">
        <v>228</v>
      </c>
      <c r="G176" s="31" t="s">
        <v>390</v>
      </c>
      <c r="H176" s="32" t="s">
        <v>36</v>
      </c>
      <c r="I176" s="33"/>
      <c r="J176" s="34"/>
      <c r="K176" s="34"/>
    </row>
    <row r="177" spans="1:11" s="6" customFormat="1" x14ac:dyDescent="0.4">
      <c r="A177" s="29">
        <v>122280102</v>
      </c>
      <c r="B177" s="29" t="s">
        <v>391</v>
      </c>
      <c r="C177" s="30">
        <v>12228017002017</v>
      </c>
      <c r="D177" s="29" t="s">
        <v>22</v>
      </c>
      <c r="E177" s="31" t="s">
        <v>389</v>
      </c>
      <c r="F177" s="29">
        <v>228</v>
      </c>
      <c r="G177" s="31" t="s">
        <v>392</v>
      </c>
      <c r="H177" s="32">
        <v>400</v>
      </c>
      <c r="I177" s="33"/>
      <c r="J177" s="34"/>
      <c r="K177" s="34"/>
    </row>
    <row r="178" spans="1:11" s="6" customFormat="1" x14ac:dyDescent="0.4">
      <c r="A178" s="29">
        <v>122280103</v>
      </c>
      <c r="B178" s="29" t="s">
        <v>393</v>
      </c>
      <c r="C178" s="30">
        <v>12228017003017</v>
      </c>
      <c r="D178" s="29" t="s">
        <v>22</v>
      </c>
      <c r="E178" s="31" t="s">
        <v>389</v>
      </c>
      <c r="F178" s="29">
        <v>228</v>
      </c>
      <c r="G178" s="31" t="s">
        <v>394</v>
      </c>
      <c r="H178" s="32">
        <v>200</v>
      </c>
      <c r="I178" s="33"/>
      <c r="J178" s="34">
        <f>SUMIF($E$8:$E$240,$E178,$H$8:$H$240)</f>
        <v>600</v>
      </c>
      <c r="K178" s="34">
        <f>SUMIF($E$8:$E$240,$E178,$I$8:$I$240)</f>
        <v>0</v>
      </c>
    </row>
    <row r="179" spans="1:11" s="6" customFormat="1" x14ac:dyDescent="0.4">
      <c r="A179" s="35">
        <v>122300101</v>
      </c>
      <c r="B179" s="35" t="s">
        <v>395</v>
      </c>
      <c r="C179" s="36">
        <v>12230017001017</v>
      </c>
      <c r="D179" s="35" t="s">
        <v>22</v>
      </c>
      <c r="E179" s="37" t="s">
        <v>396</v>
      </c>
      <c r="F179" s="35">
        <v>230</v>
      </c>
      <c r="G179" s="37" t="s">
        <v>397</v>
      </c>
      <c r="H179" s="38">
        <v>50</v>
      </c>
      <c r="I179" s="39"/>
      <c r="J179" s="40"/>
      <c r="K179" s="40"/>
    </row>
    <row r="180" spans="1:11" s="6" customFormat="1" x14ac:dyDescent="0.4">
      <c r="A180" s="41">
        <v>122300102</v>
      </c>
      <c r="B180" s="41" t="s">
        <v>398</v>
      </c>
      <c r="C180" s="42">
        <v>12230017002017</v>
      </c>
      <c r="D180" s="41" t="s">
        <v>22</v>
      </c>
      <c r="E180" s="43" t="s">
        <v>396</v>
      </c>
      <c r="F180" s="41">
        <v>230</v>
      </c>
      <c r="G180" s="43" t="s">
        <v>399</v>
      </c>
      <c r="H180" s="44">
        <v>50</v>
      </c>
      <c r="I180" s="45"/>
      <c r="J180" s="46">
        <f>SUMIF($E$8:$E$240,$E180,$H$8:$H$240)</f>
        <v>100</v>
      </c>
      <c r="K180" s="46">
        <f>SUMIF($E$8:$E$240,$E180,$I$8:$I$240)</f>
        <v>0</v>
      </c>
    </row>
    <row r="181" spans="1:11" s="6" customFormat="1" x14ac:dyDescent="0.4">
      <c r="A181" s="29">
        <v>122310101</v>
      </c>
      <c r="B181" s="29" t="s">
        <v>400</v>
      </c>
      <c r="C181" s="30">
        <v>12231017001017</v>
      </c>
      <c r="D181" s="29" t="s">
        <v>22</v>
      </c>
      <c r="E181" s="31" t="s">
        <v>401</v>
      </c>
      <c r="F181" s="29">
        <v>231</v>
      </c>
      <c r="G181" s="31" t="s">
        <v>402</v>
      </c>
      <c r="H181" s="32">
        <v>50</v>
      </c>
      <c r="I181" s="33"/>
      <c r="J181" s="34"/>
      <c r="K181" s="34"/>
    </row>
    <row r="182" spans="1:11" s="6" customFormat="1" x14ac:dyDescent="0.4">
      <c r="A182" s="29">
        <v>122310102</v>
      </c>
      <c r="B182" s="29" t="s">
        <v>403</v>
      </c>
      <c r="C182" s="30">
        <v>12231017002017</v>
      </c>
      <c r="D182" s="29" t="s">
        <v>22</v>
      </c>
      <c r="E182" s="31" t="s">
        <v>401</v>
      </c>
      <c r="F182" s="29">
        <v>231</v>
      </c>
      <c r="G182" s="31" t="s">
        <v>404</v>
      </c>
      <c r="H182" s="32">
        <v>50</v>
      </c>
      <c r="I182" s="33"/>
      <c r="J182" s="34"/>
      <c r="K182" s="34"/>
    </row>
    <row r="183" spans="1:11" s="6" customFormat="1" x14ac:dyDescent="0.4">
      <c r="A183" s="29">
        <v>122310104</v>
      </c>
      <c r="B183" s="29" t="s">
        <v>405</v>
      </c>
      <c r="C183" s="30">
        <v>12231017003017</v>
      </c>
      <c r="D183" s="29" t="s">
        <v>22</v>
      </c>
      <c r="E183" s="31" t="s">
        <v>401</v>
      </c>
      <c r="F183" s="29">
        <v>231</v>
      </c>
      <c r="G183" s="31" t="s">
        <v>406</v>
      </c>
      <c r="H183" s="32">
        <v>50</v>
      </c>
      <c r="I183" s="33"/>
      <c r="J183" s="34">
        <f>SUMIF($E$8:$E$240,$E183,$H$8:$H$240)</f>
        <v>150</v>
      </c>
      <c r="K183" s="34">
        <f>SUMIF($E$8:$E$240,$E183,$I$8:$I$240)</f>
        <v>0</v>
      </c>
    </row>
    <row r="184" spans="1:11" s="6" customFormat="1" x14ac:dyDescent="0.4">
      <c r="A184" s="35">
        <v>122320102</v>
      </c>
      <c r="B184" s="35" t="s">
        <v>407</v>
      </c>
      <c r="C184" s="36">
        <v>12232017001017</v>
      </c>
      <c r="D184" s="35" t="s">
        <v>22</v>
      </c>
      <c r="E184" s="37" t="s">
        <v>408</v>
      </c>
      <c r="F184" s="35">
        <v>232</v>
      </c>
      <c r="G184" s="37" t="s">
        <v>409</v>
      </c>
      <c r="H184" s="38">
        <v>50</v>
      </c>
      <c r="I184" s="39"/>
      <c r="J184" s="40"/>
      <c r="K184" s="40"/>
    </row>
    <row r="185" spans="1:11" s="6" customFormat="1" x14ac:dyDescent="0.4">
      <c r="A185" s="41">
        <v>122320103</v>
      </c>
      <c r="B185" s="41" t="s">
        <v>410</v>
      </c>
      <c r="C185" s="42">
        <v>12232017002017</v>
      </c>
      <c r="D185" s="41" t="s">
        <v>22</v>
      </c>
      <c r="E185" s="43" t="s">
        <v>408</v>
      </c>
      <c r="F185" s="41">
        <v>232</v>
      </c>
      <c r="G185" s="43" t="s">
        <v>411</v>
      </c>
      <c r="H185" s="44">
        <v>100</v>
      </c>
      <c r="I185" s="45"/>
      <c r="J185" s="46">
        <f>SUMIF($E$8:$E$240,$E185,$H$8:$H$240)</f>
        <v>150</v>
      </c>
      <c r="K185" s="46">
        <f>SUMIF($E$8:$E$240,$E185,$I$8:$I$240)</f>
        <v>0</v>
      </c>
    </row>
    <row r="186" spans="1:11" s="6" customFormat="1" x14ac:dyDescent="0.4">
      <c r="A186" s="47">
        <v>122330101</v>
      </c>
      <c r="B186" s="47" t="s">
        <v>412</v>
      </c>
      <c r="C186" s="48">
        <v>12233017001017</v>
      </c>
      <c r="D186" s="47" t="s">
        <v>22</v>
      </c>
      <c r="E186" s="49" t="s">
        <v>413</v>
      </c>
      <c r="F186" s="47">
        <v>233</v>
      </c>
      <c r="G186" s="49" t="s">
        <v>414</v>
      </c>
      <c r="H186" s="50">
        <v>50</v>
      </c>
      <c r="I186" s="51"/>
      <c r="J186" s="52">
        <f>SUMIF($E$8:$E$240,$E186,$H$8:$H$240)</f>
        <v>50</v>
      </c>
      <c r="K186" s="52">
        <f>SUMIF($E$8:$E$240,$E186,$I$8:$I$240)</f>
        <v>0</v>
      </c>
    </row>
    <row r="187" spans="1:11" s="6" customFormat="1" x14ac:dyDescent="0.4">
      <c r="A187" s="35">
        <v>122350101</v>
      </c>
      <c r="B187" s="35" t="s">
        <v>415</v>
      </c>
      <c r="C187" s="36">
        <v>12235017001017</v>
      </c>
      <c r="D187" s="35" t="s">
        <v>22</v>
      </c>
      <c r="E187" s="37" t="s">
        <v>416</v>
      </c>
      <c r="F187" s="35">
        <v>235</v>
      </c>
      <c r="G187" s="37" t="s">
        <v>417</v>
      </c>
      <c r="H187" s="38">
        <v>50</v>
      </c>
      <c r="I187" s="39"/>
      <c r="J187" s="40"/>
      <c r="K187" s="40"/>
    </row>
    <row r="188" spans="1:11" s="6" customFormat="1" x14ac:dyDescent="0.4">
      <c r="A188" s="41">
        <v>122350102</v>
      </c>
      <c r="B188" s="41" t="s">
        <v>418</v>
      </c>
      <c r="C188" s="42">
        <v>12235017002017</v>
      </c>
      <c r="D188" s="41" t="s">
        <v>22</v>
      </c>
      <c r="E188" s="43" t="s">
        <v>416</v>
      </c>
      <c r="F188" s="41">
        <v>235</v>
      </c>
      <c r="G188" s="43" t="s">
        <v>419</v>
      </c>
      <c r="H188" s="44">
        <v>50</v>
      </c>
      <c r="I188" s="45"/>
      <c r="J188" s="46">
        <f>SUMIF($E$8:$E$240,$E188,$H$8:$H$240)</f>
        <v>100</v>
      </c>
      <c r="K188" s="46">
        <f>SUMIF($E$8:$E$240,$E188,$I$8:$I$240)</f>
        <v>0</v>
      </c>
    </row>
    <row r="189" spans="1:11" s="6" customFormat="1" x14ac:dyDescent="0.4">
      <c r="A189" s="29">
        <v>122360101</v>
      </c>
      <c r="B189" s="29" t="s">
        <v>420</v>
      </c>
      <c r="C189" s="30">
        <v>12236017001017</v>
      </c>
      <c r="D189" s="29" t="s">
        <v>22</v>
      </c>
      <c r="E189" s="31" t="s">
        <v>421</v>
      </c>
      <c r="F189" s="29">
        <v>236</v>
      </c>
      <c r="G189" s="31" t="s">
        <v>422</v>
      </c>
      <c r="H189" s="32">
        <v>100</v>
      </c>
      <c r="I189" s="33"/>
      <c r="J189" s="34"/>
      <c r="K189" s="34"/>
    </row>
    <row r="190" spans="1:11" s="6" customFormat="1" x14ac:dyDescent="0.4">
      <c r="A190" s="29">
        <v>122360102</v>
      </c>
      <c r="B190" s="29" t="s">
        <v>423</v>
      </c>
      <c r="C190" s="30">
        <v>12236017002017</v>
      </c>
      <c r="D190" s="29" t="s">
        <v>22</v>
      </c>
      <c r="E190" s="31" t="s">
        <v>421</v>
      </c>
      <c r="F190" s="29">
        <v>236</v>
      </c>
      <c r="G190" s="31" t="s">
        <v>424</v>
      </c>
      <c r="H190" s="32">
        <v>50</v>
      </c>
      <c r="I190" s="33"/>
      <c r="J190" s="34"/>
      <c r="K190" s="34"/>
    </row>
    <row r="191" spans="1:11" s="6" customFormat="1" x14ac:dyDescent="0.4">
      <c r="A191" s="41">
        <v>122360150</v>
      </c>
      <c r="B191" s="41" t="s">
        <v>425</v>
      </c>
      <c r="C191" s="42">
        <v>12236099002017</v>
      </c>
      <c r="D191" s="41" t="s">
        <v>22</v>
      </c>
      <c r="E191" s="43" t="s">
        <v>421</v>
      </c>
      <c r="F191" s="41">
        <v>236</v>
      </c>
      <c r="G191" s="43" t="s">
        <v>426</v>
      </c>
      <c r="H191" s="44">
        <v>50</v>
      </c>
      <c r="I191" s="45"/>
      <c r="J191" s="46">
        <f>SUMIF($E$8:$E$240,$E191,$H$8:$H$240)</f>
        <v>200</v>
      </c>
      <c r="K191" s="46">
        <f>SUMIF($E$8:$E$240,$E191,$I$8:$I$240)</f>
        <v>0</v>
      </c>
    </row>
    <row r="192" spans="1:11" s="6" customFormat="1" x14ac:dyDescent="0.4">
      <c r="A192" s="29">
        <v>122370101</v>
      </c>
      <c r="B192" s="29" t="s">
        <v>427</v>
      </c>
      <c r="C192" s="30">
        <v>12237017001017</v>
      </c>
      <c r="D192" s="29" t="s">
        <v>22</v>
      </c>
      <c r="E192" s="31" t="s">
        <v>428</v>
      </c>
      <c r="F192" s="29">
        <v>237</v>
      </c>
      <c r="G192" s="31" t="s">
        <v>429</v>
      </c>
      <c r="H192" s="32">
        <v>50</v>
      </c>
      <c r="I192" s="33"/>
      <c r="J192" s="34"/>
      <c r="K192" s="34"/>
    </row>
    <row r="193" spans="1:11" s="6" customFormat="1" x14ac:dyDescent="0.4">
      <c r="A193" s="29">
        <v>122370102</v>
      </c>
      <c r="B193" s="29" t="s">
        <v>430</v>
      </c>
      <c r="C193" s="30">
        <v>12237017002017</v>
      </c>
      <c r="D193" s="29" t="s">
        <v>22</v>
      </c>
      <c r="E193" s="31" t="s">
        <v>428</v>
      </c>
      <c r="F193" s="29">
        <v>237</v>
      </c>
      <c r="G193" s="31" t="s">
        <v>431</v>
      </c>
      <c r="H193" s="32">
        <v>50</v>
      </c>
      <c r="I193" s="33"/>
      <c r="J193" s="34"/>
      <c r="K193" s="34"/>
    </row>
    <row r="194" spans="1:11" s="6" customFormat="1" x14ac:dyDescent="0.4">
      <c r="A194" s="41">
        <v>122370103</v>
      </c>
      <c r="B194" s="41" t="s">
        <v>432</v>
      </c>
      <c r="C194" s="42">
        <v>12237017003017</v>
      </c>
      <c r="D194" s="41" t="s">
        <v>22</v>
      </c>
      <c r="E194" s="43" t="s">
        <v>428</v>
      </c>
      <c r="F194" s="41">
        <v>237</v>
      </c>
      <c r="G194" s="43" t="s">
        <v>433</v>
      </c>
      <c r="H194" s="44">
        <v>50</v>
      </c>
      <c r="I194" s="45"/>
      <c r="J194" s="46">
        <f>SUMIF($E$8:$E$240,$E194,$H$8:$H$240)</f>
        <v>150</v>
      </c>
      <c r="K194" s="46">
        <f>SUMIF($E$8:$E$240,$E194,$I$8:$I$240)</f>
        <v>0</v>
      </c>
    </row>
    <row r="195" spans="1:11" s="6" customFormat="1" x14ac:dyDescent="0.4">
      <c r="A195" s="29">
        <v>122380101</v>
      </c>
      <c r="B195" s="29" t="s">
        <v>434</v>
      </c>
      <c r="C195" s="30">
        <v>12238017001017</v>
      </c>
      <c r="D195" s="29" t="s">
        <v>22</v>
      </c>
      <c r="E195" s="31" t="s">
        <v>435</v>
      </c>
      <c r="F195" s="29">
        <v>238</v>
      </c>
      <c r="G195" s="31" t="s">
        <v>436</v>
      </c>
      <c r="H195" s="32">
        <v>50</v>
      </c>
      <c r="I195" s="33"/>
      <c r="J195" s="34">
        <f>SUMIF($E$8:$E$240,$E195,$H$8:$H$240)</f>
        <v>50</v>
      </c>
      <c r="K195" s="34">
        <f>SUMIF($E$8:$E$240,$E195,$I$8:$I$240)</f>
        <v>0</v>
      </c>
    </row>
    <row r="196" spans="1:11" s="6" customFormat="1" x14ac:dyDescent="0.4">
      <c r="A196" s="47">
        <v>122390101</v>
      </c>
      <c r="B196" s="47" t="s">
        <v>437</v>
      </c>
      <c r="C196" s="48">
        <v>12239017001017</v>
      </c>
      <c r="D196" s="47" t="s">
        <v>22</v>
      </c>
      <c r="E196" s="49" t="s">
        <v>438</v>
      </c>
      <c r="F196" s="47">
        <v>239</v>
      </c>
      <c r="G196" s="49" t="s">
        <v>439</v>
      </c>
      <c r="H196" s="50">
        <v>50</v>
      </c>
      <c r="I196" s="51"/>
      <c r="J196" s="52">
        <f>SUMIF($E$8:$E$240,$E196,$H$8:$H$240)</f>
        <v>50</v>
      </c>
      <c r="K196" s="52">
        <f>SUMIF($E$8:$E$240,$E196,$I$8:$I$240)</f>
        <v>0</v>
      </c>
    </row>
    <row r="197" spans="1:11" s="6" customFormat="1" x14ac:dyDescent="0.4">
      <c r="A197" s="35">
        <v>123200105</v>
      </c>
      <c r="B197" s="35" t="s">
        <v>440</v>
      </c>
      <c r="C197" s="36">
        <v>12320017001017</v>
      </c>
      <c r="D197" s="35" t="s">
        <v>22</v>
      </c>
      <c r="E197" s="37" t="s">
        <v>441</v>
      </c>
      <c r="F197" s="35">
        <v>320</v>
      </c>
      <c r="G197" s="37" t="s">
        <v>442</v>
      </c>
      <c r="H197" s="38">
        <v>50</v>
      </c>
      <c r="I197" s="39"/>
      <c r="J197" s="40"/>
      <c r="K197" s="40"/>
    </row>
    <row r="198" spans="1:11" s="6" customFormat="1" x14ac:dyDescent="0.4">
      <c r="A198" s="41">
        <v>123200108</v>
      </c>
      <c r="B198" s="41" t="s">
        <v>443</v>
      </c>
      <c r="C198" s="42">
        <v>12320017002017</v>
      </c>
      <c r="D198" s="41" t="s">
        <v>22</v>
      </c>
      <c r="E198" s="43" t="s">
        <v>441</v>
      </c>
      <c r="F198" s="41">
        <v>320</v>
      </c>
      <c r="G198" s="43" t="s">
        <v>444</v>
      </c>
      <c r="H198" s="44">
        <v>50</v>
      </c>
      <c r="I198" s="45"/>
      <c r="J198" s="46">
        <f>SUMIF($E$8:$E$240,$E198,$H$8:$H$240)</f>
        <v>100</v>
      </c>
      <c r="K198" s="46">
        <f>SUMIF($E$8:$E$240,$E198,$I$8:$I$240)</f>
        <v>0</v>
      </c>
    </row>
    <row r="199" spans="1:11" s="34" customFormat="1" x14ac:dyDescent="0.4">
      <c r="A199" s="53">
        <v>123400102</v>
      </c>
      <c r="B199" s="53" t="s">
        <v>445</v>
      </c>
      <c r="C199" s="54">
        <v>12340017001017</v>
      </c>
      <c r="D199" s="53" t="s">
        <v>22</v>
      </c>
      <c r="E199" s="34" t="s">
        <v>446</v>
      </c>
      <c r="F199" s="53">
        <v>340</v>
      </c>
      <c r="G199" s="34" t="s">
        <v>447</v>
      </c>
      <c r="H199" s="34">
        <v>50</v>
      </c>
      <c r="I199" s="55"/>
    </row>
    <row r="200" spans="1:11" s="6" customFormat="1" x14ac:dyDescent="0.4">
      <c r="A200" s="29">
        <v>123400103</v>
      </c>
      <c r="B200" s="29" t="s">
        <v>448</v>
      </c>
      <c r="C200" s="30">
        <v>12340017002017</v>
      </c>
      <c r="D200" s="29" t="s">
        <v>22</v>
      </c>
      <c r="E200" s="31" t="s">
        <v>446</v>
      </c>
      <c r="F200" s="29">
        <v>340</v>
      </c>
      <c r="G200" s="31" t="s">
        <v>449</v>
      </c>
      <c r="H200" s="32">
        <v>50</v>
      </c>
      <c r="I200" s="33"/>
      <c r="J200" s="34"/>
      <c r="K200" s="34"/>
    </row>
    <row r="201" spans="1:11" s="34" customFormat="1" x14ac:dyDescent="0.4">
      <c r="A201" s="53">
        <v>123400104</v>
      </c>
      <c r="B201" s="53" t="s">
        <v>450</v>
      </c>
      <c r="C201" s="54">
        <v>12340017003017</v>
      </c>
      <c r="D201" s="53" t="s">
        <v>22</v>
      </c>
      <c r="E201" s="34" t="s">
        <v>446</v>
      </c>
      <c r="F201" s="53">
        <v>340</v>
      </c>
      <c r="G201" s="34" t="s">
        <v>451</v>
      </c>
      <c r="H201" s="34">
        <v>50</v>
      </c>
      <c r="I201" s="55"/>
    </row>
    <row r="202" spans="1:11" s="34" customFormat="1" x14ac:dyDescent="0.4">
      <c r="A202" s="56">
        <v>123400150</v>
      </c>
      <c r="B202" s="56" t="s">
        <v>452</v>
      </c>
      <c r="C202" s="57">
        <v>12340099001017</v>
      </c>
      <c r="D202" s="56" t="s">
        <v>22</v>
      </c>
      <c r="E202" s="46" t="s">
        <v>446</v>
      </c>
      <c r="F202" s="56">
        <v>340</v>
      </c>
      <c r="G202" s="46" t="s">
        <v>453</v>
      </c>
      <c r="H202" s="46">
        <v>50</v>
      </c>
      <c r="I202" s="58"/>
      <c r="J202" s="46">
        <f>SUMIF($E$8:$E$240,$E202,$H$8:$H$240)</f>
        <v>200</v>
      </c>
      <c r="K202" s="46">
        <f>SUMIF($E$8:$E$240,$E202,$I$8:$I$240)</f>
        <v>0</v>
      </c>
    </row>
    <row r="203" spans="1:11" s="34" customFormat="1" x14ac:dyDescent="0.4">
      <c r="A203" s="56">
        <v>124000101</v>
      </c>
      <c r="B203" s="56" t="s">
        <v>454</v>
      </c>
      <c r="C203" s="57">
        <v>12400017001017</v>
      </c>
      <c r="D203" s="56" t="s">
        <v>22</v>
      </c>
      <c r="E203" s="46" t="s">
        <v>455</v>
      </c>
      <c r="F203" s="56">
        <v>400</v>
      </c>
      <c r="G203" s="46" t="s">
        <v>456</v>
      </c>
      <c r="H203" s="46">
        <v>50</v>
      </c>
      <c r="I203" s="58"/>
      <c r="J203" s="46">
        <f>SUMIF($E$8:$E$240,$E203,$H$8:$H$240)</f>
        <v>50</v>
      </c>
      <c r="K203" s="46">
        <f>SUMIF($E$8:$E$240,$E203,$I$8:$I$240)</f>
        <v>0</v>
      </c>
    </row>
    <row r="204" spans="1:11" s="34" customFormat="1" x14ac:dyDescent="0.4">
      <c r="A204" s="53">
        <v>124200101</v>
      </c>
      <c r="B204" s="53" t="s">
        <v>457</v>
      </c>
      <c r="C204" s="54">
        <v>12420017001017</v>
      </c>
      <c r="D204" s="53" t="s">
        <v>22</v>
      </c>
      <c r="E204" s="34" t="s">
        <v>458</v>
      </c>
      <c r="F204" s="53">
        <v>420</v>
      </c>
      <c r="G204" s="34" t="s">
        <v>459</v>
      </c>
      <c r="H204" s="34">
        <v>50</v>
      </c>
      <c r="I204" s="55"/>
      <c r="J204" s="34">
        <f>SUMIF($E$8:$E$240,$E204,$H$8:$H$240)</f>
        <v>50</v>
      </c>
      <c r="K204" s="34">
        <f>SUMIF($E$8:$E$240,$E204,$I$8:$I$240)</f>
        <v>0</v>
      </c>
    </row>
    <row r="205" spans="1:11" x14ac:dyDescent="0.4">
      <c r="B205" s="60"/>
    </row>
    <row r="206" spans="1:11" x14ac:dyDescent="0.4">
      <c r="B206" s="60"/>
    </row>
    <row r="207" spans="1:11" x14ac:dyDescent="0.4">
      <c r="B207" s="60"/>
    </row>
    <row r="208" spans="1:11" x14ac:dyDescent="0.4">
      <c r="B208" s="60"/>
    </row>
    <row r="209" spans="2:2" x14ac:dyDescent="0.4">
      <c r="B209" s="60"/>
    </row>
    <row r="210" spans="2:2" x14ac:dyDescent="0.4">
      <c r="B210" s="60"/>
    </row>
    <row r="211" spans="2:2" x14ac:dyDescent="0.4">
      <c r="B211" s="60"/>
    </row>
    <row r="212" spans="2:2" x14ac:dyDescent="0.4">
      <c r="B212" s="60"/>
    </row>
    <row r="213" spans="2:2" x14ac:dyDescent="0.4">
      <c r="B213" s="60"/>
    </row>
    <row r="214" spans="2:2" x14ac:dyDescent="0.4">
      <c r="B214" s="60"/>
    </row>
    <row r="215" spans="2:2" x14ac:dyDescent="0.4">
      <c r="B215" s="60"/>
    </row>
    <row r="216" spans="2:2" x14ac:dyDescent="0.4">
      <c r="B216" s="60"/>
    </row>
    <row r="217" spans="2:2" x14ac:dyDescent="0.4">
      <c r="B217" s="60"/>
    </row>
    <row r="218" spans="2:2" x14ac:dyDescent="0.4">
      <c r="B218" s="60"/>
    </row>
    <row r="219" spans="2:2" x14ac:dyDescent="0.4">
      <c r="B219" s="60"/>
    </row>
    <row r="220" spans="2:2" x14ac:dyDescent="0.4">
      <c r="B220" s="60"/>
    </row>
    <row r="221" spans="2:2" x14ac:dyDescent="0.4">
      <c r="B221" s="60"/>
    </row>
    <row r="222" spans="2:2" x14ac:dyDescent="0.4">
      <c r="B222" s="60"/>
    </row>
    <row r="223" spans="2:2" x14ac:dyDescent="0.4">
      <c r="B223" s="60"/>
    </row>
    <row r="224" spans="2:2" x14ac:dyDescent="0.4">
      <c r="B224" s="60"/>
    </row>
    <row r="225" spans="2:2" x14ac:dyDescent="0.4">
      <c r="B225" s="60"/>
    </row>
    <row r="226" spans="2:2" x14ac:dyDescent="0.4">
      <c r="B226" s="60"/>
    </row>
    <row r="227" spans="2:2" x14ac:dyDescent="0.4">
      <c r="B227" s="60"/>
    </row>
    <row r="228" spans="2:2" x14ac:dyDescent="0.4">
      <c r="B228" s="60"/>
    </row>
    <row r="229" spans="2:2" x14ac:dyDescent="0.4">
      <c r="B229" s="60"/>
    </row>
    <row r="230" spans="2:2" x14ac:dyDescent="0.4">
      <c r="B230" s="60"/>
    </row>
    <row r="231" spans="2:2" x14ac:dyDescent="0.4">
      <c r="B231" s="60"/>
    </row>
    <row r="232" spans="2:2" x14ac:dyDescent="0.4">
      <c r="B232" s="60"/>
    </row>
    <row r="233" spans="2:2" x14ac:dyDescent="0.4">
      <c r="B233" s="60"/>
    </row>
    <row r="234" spans="2:2" x14ac:dyDescent="0.4">
      <c r="B234" s="60"/>
    </row>
    <row r="235" spans="2:2" x14ac:dyDescent="0.4">
      <c r="B235" s="60"/>
    </row>
    <row r="236" spans="2:2" x14ac:dyDescent="0.4">
      <c r="B236" s="60"/>
    </row>
    <row r="237" spans="2:2" x14ac:dyDescent="0.4">
      <c r="B237" s="60"/>
    </row>
    <row r="238" spans="2:2" x14ac:dyDescent="0.4">
      <c r="B238" s="60"/>
    </row>
    <row r="239" spans="2:2" x14ac:dyDescent="0.4">
      <c r="B239" s="60"/>
    </row>
    <row r="240" spans="2:2" x14ac:dyDescent="0.4">
      <c r="B240" s="60"/>
    </row>
    <row r="241" spans="2:2" x14ac:dyDescent="0.4">
      <c r="B241" s="60"/>
    </row>
    <row r="242" spans="2:2" x14ac:dyDescent="0.4">
      <c r="B242" s="60"/>
    </row>
    <row r="243" spans="2:2" x14ac:dyDescent="0.4">
      <c r="B243" s="60"/>
    </row>
    <row r="244" spans="2:2" x14ac:dyDescent="0.4">
      <c r="B244" s="60"/>
    </row>
    <row r="245" spans="2:2" x14ac:dyDescent="0.4">
      <c r="B245" s="60"/>
    </row>
    <row r="246" spans="2:2" x14ac:dyDescent="0.4">
      <c r="B246" s="60"/>
    </row>
    <row r="247" spans="2:2" x14ac:dyDescent="0.4">
      <c r="B247" s="60"/>
    </row>
    <row r="248" spans="2:2" x14ac:dyDescent="0.4">
      <c r="B248" s="60"/>
    </row>
    <row r="249" spans="2:2" x14ac:dyDescent="0.4">
      <c r="B249" s="60"/>
    </row>
    <row r="250" spans="2:2" x14ac:dyDescent="0.4">
      <c r="B250" s="60"/>
    </row>
    <row r="251" spans="2:2" x14ac:dyDescent="0.4">
      <c r="B251" s="60"/>
    </row>
    <row r="252" spans="2:2" x14ac:dyDescent="0.4">
      <c r="B252" s="60"/>
    </row>
    <row r="253" spans="2:2" x14ac:dyDescent="0.4">
      <c r="B253" s="60"/>
    </row>
    <row r="254" spans="2:2" x14ac:dyDescent="0.4">
      <c r="B254" s="60"/>
    </row>
    <row r="255" spans="2:2" x14ac:dyDescent="0.4">
      <c r="B255" s="60"/>
    </row>
    <row r="256" spans="2:2" x14ac:dyDescent="0.4">
      <c r="B256" s="60"/>
    </row>
    <row r="257" spans="2:2" x14ac:dyDescent="0.4">
      <c r="B257" s="60"/>
    </row>
    <row r="258" spans="2:2" x14ac:dyDescent="0.4">
      <c r="B258" s="60"/>
    </row>
    <row r="259" spans="2:2" x14ac:dyDescent="0.4">
      <c r="B259" s="60"/>
    </row>
    <row r="260" spans="2:2" x14ac:dyDescent="0.4">
      <c r="B260" s="60"/>
    </row>
    <row r="261" spans="2:2" x14ac:dyDescent="0.4">
      <c r="B261" s="60"/>
    </row>
    <row r="262" spans="2:2" x14ac:dyDescent="0.4">
      <c r="B262" s="60"/>
    </row>
    <row r="263" spans="2:2" x14ac:dyDescent="0.4">
      <c r="B263" s="60"/>
    </row>
    <row r="264" spans="2:2" x14ac:dyDescent="0.4">
      <c r="B264" s="60"/>
    </row>
    <row r="265" spans="2:2" x14ac:dyDescent="0.4">
      <c r="B265" s="60"/>
    </row>
    <row r="266" spans="2:2" x14ac:dyDescent="0.4">
      <c r="B266" s="60"/>
    </row>
    <row r="267" spans="2:2" x14ac:dyDescent="0.4">
      <c r="B267" s="60"/>
    </row>
    <row r="268" spans="2:2" x14ac:dyDescent="0.4">
      <c r="B268" s="60"/>
    </row>
    <row r="269" spans="2:2" x14ac:dyDescent="0.4">
      <c r="B269" s="60"/>
    </row>
    <row r="270" spans="2:2" x14ac:dyDescent="0.4">
      <c r="B270" s="60"/>
    </row>
    <row r="271" spans="2:2" x14ac:dyDescent="0.4">
      <c r="B271" s="60"/>
    </row>
    <row r="272" spans="2:2" x14ac:dyDescent="0.4">
      <c r="B272" s="60"/>
    </row>
    <row r="273" spans="2:2" x14ac:dyDescent="0.4">
      <c r="B273" s="60"/>
    </row>
    <row r="274" spans="2:2" x14ac:dyDescent="0.4">
      <c r="B274" s="60"/>
    </row>
    <row r="275" spans="2:2" x14ac:dyDescent="0.4">
      <c r="B275" s="60"/>
    </row>
    <row r="276" spans="2:2" x14ac:dyDescent="0.4">
      <c r="B276" s="60"/>
    </row>
    <row r="277" spans="2:2" x14ac:dyDescent="0.4">
      <c r="B277" s="60"/>
    </row>
    <row r="278" spans="2:2" x14ac:dyDescent="0.4">
      <c r="B278" s="60"/>
    </row>
    <row r="279" spans="2:2" x14ac:dyDescent="0.4">
      <c r="B279" s="60"/>
    </row>
    <row r="280" spans="2:2" x14ac:dyDescent="0.4">
      <c r="B280" s="60"/>
    </row>
    <row r="281" spans="2:2" x14ac:dyDescent="0.4">
      <c r="B281" s="60"/>
    </row>
    <row r="282" spans="2:2" x14ac:dyDescent="0.4">
      <c r="B282" s="60"/>
    </row>
    <row r="283" spans="2:2" x14ac:dyDescent="0.4">
      <c r="B283" s="60"/>
    </row>
    <row r="284" spans="2:2" x14ac:dyDescent="0.4">
      <c r="B284" s="60"/>
    </row>
    <row r="285" spans="2:2" x14ac:dyDescent="0.4">
      <c r="B285" s="60"/>
    </row>
    <row r="286" spans="2:2" x14ac:dyDescent="0.4">
      <c r="B286" s="60"/>
    </row>
    <row r="287" spans="2:2" x14ac:dyDescent="0.4">
      <c r="B287" s="60"/>
    </row>
    <row r="288" spans="2:2" x14ac:dyDescent="0.4">
      <c r="B288" s="60"/>
    </row>
    <row r="289" spans="2:2" x14ac:dyDescent="0.4">
      <c r="B289" s="60"/>
    </row>
    <row r="290" spans="2:2" x14ac:dyDescent="0.4">
      <c r="B290" s="60"/>
    </row>
    <row r="291" spans="2:2" x14ac:dyDescent="0.4">
      <c r="B291" s="60"/>
    </row>
    <row r="292" spans="2:2" x14ac:dyDescent="0.4">
      <c r="B292" s="60"/>
    </row>
    <row r="293" spans="2:2" x14ac:dyDescent="0.4">
      <c r="B293" s="60"/>
    </row>
    <row r="294" spans="2:2" x14ac:dyDescent="0.4">
      <c r="B294" s="60"/>
    </row>
    <row r="295" spans="2:2" x14ac:dyDescent="0.4">
      <c r="B295" s="60"/>
    </row>
    <row r="296" spans="2:2" x14ac:dyDescent="0.4">
      <c r="B296" s="60"/>
    </row>
    <row r="297" spans="2:2" x14ac:dyDescent="0.4">
      <c r="B297" s="60"/>
    </row>
    <row r="298" spans="2:2" x14ac:dyDescent="0.4">
      <c r="B298" s="60"/>
    </row>
    <row r="299" spans="2:2" x14ac:dyDescent="0.4">
      <c r="B299" s="60"/>
    </row>
    <row r="300" spans="2:2" x14ac:dyDescent="0.4">
      <c r="B300" s="60"/>
    </row>
    <row r="301" spans="2:2" x14ac:dyDescent="0.4">
      <c r="B301" s="60"/>
    </row>
    <row r="302" spans="2:2" x14ac:dyDescent="0.4">
      <c r="B302" s="60"/>
    </row>
    <row r="303" spans="2:2" x14ac:dyDescent="0.4">
      <c r="B303" s="60"/>
    </row>
    <row r="304" spans="2:2" x14ac:dyDescent="0.4">
      <c r="B304" s="60"/>
    </row>
    <row r="305" spans="2:2" x14ac:dyDescent="0.4">
      <c r="B305" s="60"/>
    </row>
    <row r="306" spans="2:2" x14ac:dyDescent="0.4">
      <c r="B306" s="60"/>
    </row>
    <row r="307" spans="2:2" x14ac:dyDescent="0.4">
      <c r="B307" s="60"/>
    </row>
    <row r="308" spans="2:2" x14ac:dyDescent="0.4">
      <c r="B308" s="60"/>
    </row>
    <row r="309" spans="2:2" x14ac:dyDescent="0.4">
      <c r="B309" s="60"/>
    </row>
    <row r="310" spans="2:2" x14ac:dyDescent="0.4">
      <c r="B310" s="60"/>
    </row>
    <row r="311" spans="2:2" x14ac:dyDescent="0.4">
      <c r="B311" s="60"/>
    </row>
    <row r="312" spans="2:2" x14ac:dyDescent="0.4">
      <c r="B312" s="60"/>
    </row>
    <row r="313" spans="2:2" x14ac:dyDescent="0.4">
      <c r="B313" s="60"/>
    </row>
    <row r="314" spans="2:2" x14ac:dyDescent="0.4">
      <c r="B314" s="60"/>
    </row>
    <row r="315" spans="2:2" x14ac:dyDescent="0.4">
      <c r="B315" s="60"/>
    </row>
    <row r="316" spans="2:2" x14ac:dyDescent="0.4">
      <c r="B316" s="60"/>
    </row>
    <row r="317" spans="2:2" x14ac:dyDescent="0.4">
      <c r="B317" s="60"/>
    </row>
    <row r="318" spans="2:2" x14ac:dyDescent="0.4">
      <c r="B318" s="60"/>
    </row>
    <row r="319" spans="2:2" x14ac:dyDescent="0.4">
      <c r="B319" s="60"/>
    </row>
    <row r="320" spans="2:2" x14ac:dyDescent="0.4">
      <c r="B320" s="60"/>
    </row>
    <row r="321" spans="2:2" x14ac:dyDescent="0.4">
      <c r="B321" s="60"/>
    </row>
    <row r="322" spans="2:2" x14ac:dyDescent="0.4">
      <c r="B322" s="60"/>
    </row>
    <row r="323" spans="2:2" x14ac:dyDescent="0.4">
      <c r="B323" s="60"/>
    </row>
    <row r="324" spans="2:2" x14ac:dyDescent="0.4">
      <c r="B324" s="60"/>
    </row>
    <row r="325" spans="2:2" x14ac:dyDescent="0.4">
      <c r="B325" s="60"/>
    </row>
    <row r="326" spans="2:2" x14ac:dyDescent="0.4">
      <c r="B326" s="60"/>
    </row>
    <row r="327" spans="2:2" x14ac:dyDescent="0.4">
      <c r="B327" s="60"/>
    </row>
    <row r="328" spans="2:2" x14ac:dyDescent="0.4">
      <c r="B328" s="60"/>
    </row>
    <row r="329" spans="2:2" x14ac:dyDescent="0.4">
      <c r="B329" s="60"/>
    </row>
    <row r="330" spans="2:2" x14ac:dyDescent="0.4">
      <c r="B330" s="60"/>
    </row>
    <row r="331" spans="2:2" x14ac:dyDescent="0.4">
      <c r="B331" s="60"/>
    </row>
    <row r="332" spans="2:2" x14ac:dyDescent="0.4">
      <c r="B332" s="60"/>
    </row>
    <row r="333" spans="2:2" x14ac:dyDescent="0.4">
      <c r="B333" s="60"/>
    </row>
    <row r="334" spans="2:2" x14ac:dyDescent="0.4">
      <c r="B334" s="60"/>
    </row>
    <row r="335" spans="2:2" x14ac:dyDescent="0.4">
      <c r="B335" s="60"/>
    </row>
    <row r="336" spans="2:2" x14ac:dyDescent="0.4">
      <c r="B336" s="60"/>
    </row>
    <row r="337" spans="2:2" x14ac:dyDescent="0.4">
      <c r="B337" s="60"/>
    </row>
    <row r="338" spans="2:2" x14ac:dyDescent="0.4">
      <c r="B338" s="60"/>
    </row>
    <row r="339" spans="2:2" x14ac:dyDescent="0.4">
      <c r="B339" s="60"/>
    </row>
    <row r="340" spans="2:2" x14ac:dyDescent="0.4">
      <c r="B340" s="60"/>
    </row>
    <row r="341" spans="2:2" x14ac:dyDescent="0.4">
      <c r="B341" s="60"/>
    </row>
    <row r="342" spans="2:2" x14ac:dyDescent="0.4">
      <c r="B342" s="60"/>
    </row>
    <row r="343" spans="2:2" x14ac:dyDescent="0.4">
      <c r="B343" s="60"/>
    </row>
    <row r="344" spans="2:2" x14ac:dyDescent="0.4">
      <c r="B344" s="60"/>
    </row>
    <row r="345" spans="2:2" x14ac:dyDescent="0.4">
      <c r="B345" s="60"/>
    </row>
    <row r="346" spans="2:2" x14ac:dyDescent="0.4">
      <c r="B346" s="60"/>
    </row>
    <row r="347" spans="2:2" x14ac:dyDescent="0.4">
      <c r="B347" s="60"/>
    </row>
    <row r="348" spans="2:2" x14ac:dyDescent="0.4">
      <c r="B348" s="60"/>
    </row>
    <row r="349" spans="2:2" x14ac:dyDescent="0.4">
      <c r="B349" s="60"/>
    </row>
    <row r="350" spans="2:2" x14ac:dyDescent="0.4">
      <c r="B350" s="60"/>
    </row>
    <row r="351" spans="2:2" x14ac:dyDescent="0.4">
      <c r="B351" s="60"/>
    </row>
    <row r="352" spans="2:2" x14ac:dyDescent="0.4">
      <c r="B352" s="60"/>
    </row>
    <row r="353" spans="2:2" x14ac:dyDescent="0.4">
      <c r="B353" s="60"/>
    </row>
    <row r="354" spans="2:2" x14ac:dyDescent="0.4">
      <c r="B354" s="60"/>
    </row>
    <row r="355" spans="2:2" x14ac:dyDescent="0.4">
      <c r="B355" s="60"/>
    </row>
    <row r="356" spans="2:2" x14ac:dyDescent="0.4">
      <c r="B356" s="60"/>
    </row>
    <row r="357" spans="2:2" x14ac:dyDescent="0.4">
      <c r="B357" s="60"/>
    </row>
    <row r="358" spans="2:2" x14ac:dyDescent="0.4">
      <c r="B358" s="60"/>
    </row>
    <row r="359" spans="2:2" x14ac:dyDescent="0.4">
      <c r="B359" s="60"/>
    </row>
    <row r="360" spans="2:2" x14ac:dyDescent="0.4">
      <c r="B360" s="60"/>
    </row>
    <row r="361" spans="2:2" x14ac:dyDescent="0.4">
      <c r="B361" s="60"/>
    </row>
    <row r="362" spans="2:2" x14ac:dyDescent="0.4">
      <c r="B362" s="60"/>
    </row>
    <row r="363" spans="2:2" x14ac:dyDescent="0.4">
      <c r="B363" s="60"/>
    </row>
    <row r="364" spans="2:2" x14ac:dyDescent="0.4">
      <c r="B364" s="60"/>
    </row>
    <row r="365" spans="2:2" x14ac:dyDescent="0.4">
      <c r="B365" s="60"/>
    </row>
    <row r="366" spans="2:2" x14ac:dyDescent="0.4">
      <c r="B366" s="60"/>
    </row>
    <row r="367" spans="2:2" x14ac:dyDescent="0.4">
      <c r="B367" s="60"/>
    </row>
    <row r="368" spans="2:2" x14ac:dyDescent="0.4">
      <c r="B368" s="60"/>
    </row>
    <row r="369" spans="2:2" x14ac:dyDescent="0.4">
      <c r="B369" s="60"/>
    </row>
    <row r="370" spans="2:2" x14ac:dyDescent="0.4">
      <c r="B370" s="60"/>
    </row>
    <row r="371" spans="2:2" x14ac:dyDescent="0.4">
      <c r="B371" s="60"/>
    </row>
    <row r="372" spans="2:2" x14ac:dyDescent="0.4">
      <c r="B372" s="60"/>
    </row>
    <row r="373" spans="2:2" x14ac:dyDescent="0.4">
      <c r="B373" s="60"/>
    </row>
    <row r="374" spans="2:2" x14ac:dyDescent="0.4">
      <c r="B374" s="60"/>
    </row>
    <row r="375" spans="2:2" x14ac:dyDescent="0.4">
      <c r="B375" s="60"/>
    </row>
    <row r="376" spans="2:2" x14ac:dyDescent="0.4">
      <c r="B376" s="60"/>
    </row>
    <row r="377" spans="2:2" x14ac:dyDescent="0.4">
      <c r="B377" s="60"/>
    </row>
    <row r="378" spans="2:2" x14ac:dyDescent="0.4">
      <c r="B378" s="60"/>
    </row>
    <row r="379" spans="2:2" x14ac:dyDescent="0.4">
      <c r="B379" s="60"/>
    </row>
    <row r="380" spans="2:2" x14ac:dyDescent="0.4">
      <c r="B380" s="60"/>
    </row>
    <row r="381" spans="2:2" x14ac:dyDescent="0.4">
      <c r="B381" s="60"/>
    </row>
    <row r="382" spans="2:2" x14ac:dyDescent="0.4">
      <c r="B382" s="60"/>
    </row>
    <row r="383" spans="2:2" x14ac:dyDescent="0.4">
      <c r="B383" s="60"/>
    </row>
    <row r="384" spans="2:2" x14ac:dyDescent="0.4">
      <c r="B384" s="60"/>
    </row>
    <row r="385" spans="2:2" x14ac:dyDescent="0.4">
      <c r="B385" s="60"/>
    </row>
    <row r="386" spans="2:2" x14ac:dyDescent="0.4">
      <c r="B386" s="60"/>
    </row>
    <row r="387" spans="2:2" x14ac:dyDescent="0.4">
      <c r="B387" s="60"/>
    </row>
    <row r="388" spans="2:2" x14ac:dyDescent="0.4">
      <c r="B388" s="60"/>
    </row>
    <row r="389" spans="2:2" x14ac:dyDescent="0.4">
      <c r="B389" s="60"/>
    </row>
    <row r="390" spans="2:2" x14ac:dyDescent="0.4">
      <c r="B390" s="60"/>
    </row>
    <row r="391" spans="2:2" x14ac:dyDescent="0.4">
      <c r="B391" s="60"/>
    </row>
    <row r="392" spans="2:2" x14ac:dyDescent="0.4">
      <c r="B392" s="60"/>
    </row>
    <row r="393" spans="2:2" x14ac:dyDescent="0.4">
      <c r="B393" s="60"/>
    </row>
    <row r="394" spans="2:2" x14ac:dyDescent="0.4">
      <c r="B394" s="60"/>
    </row>
    <row r="395" spans="2:2" x14ac:dyDescent="0.4">
      <c r="B395" s="60"/>
    </row>
    <row r="396" spans="2:2" x14ac:dyDescent="0.4">
      <c r="B396" s="60"/>
    </row>
    <row r="397" spans="2:2" x14ac:dyDescent="0.4">
      <c r="B397" s="60"/>
    </row>
    <row r="398" spans="2:2" x14ac:dyDescent="0.4">
      <c r="B398" s="60"/>
    </row>
    <row r="399" spans="2:2" x14ac:dyDescent="0.4">
      <c r="B399" s="60"/>
    </row>
    <row r="400" spans="2:2" x14ac:dyDescent="0.4">
      <c r="B400" s="60"/>
    </row>
    <row r="401" spans="2:2" x14ac:dyDescent="0.4">
      <c r="B401" s="60"/>
    </row>
    <row r="402" spans="2:2" x14ac:dyDescent="0.4">
      <c r="B402" s="60"/>
    </row>
    <row r="403" spans="2:2" x14ac:dyDescent="0.4">
      <c r="B403" s="60"/>
    </row>
    <row r="404" spans="2:2" x14ac:dyDescent="0.4">
      <c r="B404" s="60"/>
    </row>
    <row r="405" spans="2:2" x14ac:dyDescent="0.4">
      <c r="B405" s="60"/>
    </row>
    <row r="406" spans="2:2" x14ac:dyDescent="0.4">
      <c r="B406" s="60"/>
    </row>
    <row r="407" spans="2:2" x14ac:dyDescent="0.4">
      <c r="B407" s="60"/>
    </row>
    <row r="408" spans="2:2" x14ac:dyDescent="0.4">
      <c r="B408" s="60"/>
    </row>
    <row r="409" spans="2:2" x14ac:dyDescent="0.4">
      <c r="B409" s="60"/>
    </row>
    <row r="410" spans="2:2" x14ac:dyDescent="0.4">
      <c r="B410" s="60"/>
    </row>
    <row r="411" spans="2:2" x14ac:dyDescent="0.4">
      <c r="B411" s="60"/>
    </row>
    <row r="412" spans="2:2" x14ac:dyDescent="0.4">
      <c r="B412" s="60"/>
    </row>
    <row r="413" spans="2:2" x14ac:dyDescent="0.4">
      <c r="B413" s="60"/>
    </row>
    <row r="414" spans="2:2" x14ac:dyDescent="0.4">
      <c r="B414" s="60"/>
    </row>
    <row r="415" spans="2:2" x14ac:dyDescent="0.4">
      <c r="B415" s="60"/>
    </row>
    <row r="416" spans="2:2" x14ac:dyDescent="0.4">
      <c r="B416" s="60"/>
    </row>
    <row r="417" spans="2:2" x14ac:dyDescent="0.4">
      <c r="B417" s="60"/>
    </row>
    <row r="418" spans="2:2" x14ac:dyDescent="0.4">
      <c r="B418" s="60"/>
    </row>
    <row r="419" spans="2:2" x14ac:dyDescent="0.4">
      <c r="B419" s="60"/>
    </row>
    <row r="420" spans="2:2" x14ac:dyDescent="0.4">
      <c r="B420" s="60"/>
    </row>
    <row r="421" spans="2:2" x14ac:dyDescent="0.4">
      <c r="B421" s="60"/>
    </row>
    <row r="422" spans="2:2" x14ac:dyDescent="0.4">
      <c r="B422" s="60"/>
    </row>
    <row r="423" spans="2:2" x14ac:dyDescent="0.4">
      <c r="B423" s="60"/>
    </row>
    <row r="424" spans="2:2" x14ac:dyDescent="0.4">
      <c r="B424" s="60"/>
    </row>
    <row r="425" spans="2:2" x14ac:dyDescent="0.4">
      <c r="B425" s="60"/>
    </row>
    <row r="426" spans="2:2" x14ac:dyDescent="0.4">
      <c r="B426" s="60"/>
    </row>
    <row r="427" spans="2:2" x14ac:dyDescent="0.4">
      <c r="B427" s="60"/>
    </row>
    <row r="428" spans="2:2" x14ac:dyDescent="0.4">
      <c r="B428" s="60"/>
    </row>
    <row r="429" spans="2:2" x14ac:dyDescent="0.4">
      <c r="B429" s="60"/>
    </row>
    <row r="430" spans="2:2" x14ac:dyDescent="0.4">
      <c r="B430" s="60"/>
    </row>
    <row r="431" spans="2:2" x14ac:dyDescent="0.4">
      <c r="B431" s="60"/>
    </row>
    <row r="432" spans="2:2" x14ac:dyDescent="0.4">
      <c r="B432" s="60"/>
    </row>
    <row r="433" spans="2:2" x14ac:dyDescent="0.4">
      <c r="B433" s="60"/>
    </row>
    <row r="434" spans="2:2" x14ac:dyDescent="0.4">
      <c r="B434" s="60"/>
    </row>
    <row r="435" spans="2:2" x14ac:dyDescent="0.4">
      <c r="B435" s="60"/>
    </row>
    <row r="436" spans="2:2" x14ac:dyDescent="0.4">
      <c r="B436" s="60"/>
    </row>
    <row r="437" spans="2:2" x14ac:dyDescent="0.4">
      <c r="B437" s="60"/>
    </row>
    <row r="438" spans="2:2" x14ac:dyDescent="0.4">
      <c r="B438" s="60"/>
    </row>
    <row r="439" spans="2:2" x14ac:dyDescent="0.4">
      <c r="B439" s="60"/>
    </row>
    <row r="440" spans="2:2" x14ac:dyDescent="0.4">
      <c r="B440" s="60"/>
    </row>
    <row r="441" spans="2:2" x14ac:dyDescent="0.4">
      <c r="B441" s="60"/>
    </row>
    <row r="442" spans="2:2" x14ac:dyDescent="0.4">
      <c r="B442" s="60"/>
    </row>
    <row r="443" spans="2:2" x14ac:dyDescent="0.4">
      <c r="B443" s="60"/>
    </row>
    <row r="444" spans="2:2" x14ac:dyDescent="0.4">
      <c r="B444" s="60"/>
    </row>
    <row r="445" spans="2:2" x14ac:dyDescent="0.4">
      <c r="B445" s="60"/>
    </row>
    <row r="446" spans="2:2" x14ac:dyDescent="0.4">
      <c r="B446" s="60"/>
    </row>
    <row r="447" spans="2:2" x14ac:dyDescent="0.4">
      <c r="B447" s="60"/>
    </row>
    <row r="448" spans="2:2" x14ac:dyDescent="0.4">
      <c r="B448" s="60"/>
    </row>
    <row r="449" spans="2:2" x14ac:dyDescent="0.4">
      <c r="B449" s="60"/>
    </row>
    <row r="450" spans="2:2" x14ac:dyDescent="0.4">
      <c r="B450" s="60"/>
    </row>
    <row r="451" spans="2:2" x14ac:dyDescent="0.4">
      <c r="B451" s="60"/>
    </row>
    <row r="452" spans="2:2" x14ac:dyDescent="0.4">
      <c r="B452" s="60"/>
    </row>
    <row r="453" spans="2:2" x14ac:dyDescent="0.4">
      <c r="B453" s="60"/>
    </row>
    <row r="454" spans="2:2" x14ac:dyDescent="0.4">
      <c r="B454" s="60"/>
    </row>
    <row r="455" spans="2:2" x14ac:dyDescent="0.4">
      <c r="B455" s="60"/>
    </row>
    <row r="456" spans="2:2" x14ac:dyDescent="0.4">
      <c r="B456" s="60"/>
    </row>
    <row r="457" spans="2:2" x14ac:dyDescent="0.4">
      <c r="B457" s="60"/>
    </row>
    <row r="458" spans="2:2" x14ac:dyDescent="0.4">
      <c r="B458" s="60"/>
    </row>
    <row r="459" spans="2:2" x14ac:dyDescent="0.4">
      <c r="B459" s="60"/>
    </row>
    <row r="460" spans="2:2" x14ac:dyDescent="0.4">
      <c r="B460" s="60"/>
    </row>
    <row r="461" spans="2:2" x14ac:dyDescent="0.4">
      <c r="B461" s="60"/>
    </row>
    <row r="462" spans="2:2" x14ac:dyDescent="0.4">
      <c r="B462" s="60"/>
    </row>
    <row r="463" spans="2:2" x14ac:dyDescent="0.4">
      <c r="B463" s="60"/>
    </row>
    <row r="464" spans="2:2" x14ac:dyDescent="0.4">
      <c r="B464" s="60"/>
    </row>
    <row r="465" spans="2:2" x14ac:dyDescent="0.4">
      <c r="B465" s="60"/>
    </row>
    <row r="466" spans="2:2" x14ac:dyDescent="0.4">
      <c r="B466" s="60"/>
    </row>
    <row r="467" spans="2:2" x14ac:dyDescent="0.4">
      <c r="B467" s="60"/>
    </row>
    <row r="468" spans="2:2" x14ac:dyDescent="0.4">
      <c r="B468" s="60"/>
    </row>
    <row r="469" spans="2:2" x14ac:dyDescent="0.4">
      <c r="B469" s="60"/>
    </row>
    <row r="470" spans="2:2" x14ac:dyDescent="0.4">
      <c r="B470" s="60"/>
    </row>
    <row r="471" spans="2:2" x14ac:dyDescent="0.4">
      <c r="B471" s="60"/>
    </row>
    <row r="472" spans="2:2" x14ac:dyDescent="0.4">
      <c r="B472" s="60"/>
    </row>
    <row r="473" spans="2:2" x14ac:dyDescent="0.4">
      <c r="B473" s="60"/>
    </row>
    <row r="474" spans="2:2" x14ac:dyDescent="0.4">
      <c r="B474" s="60"/>
    </row>
    <row r="475" spans="2:2" x14ac:dyDescent="0.4">
      <c r="B475" s="60"/>
    </row>
    <row r="476" spans="2:2" x14ac:dyDescent="0.4">
      <c r="B476" s="60"/>
    </row>
    <row r="477" spans="2:2" x14ac:dyDescent="0.4">
      <c r="B477" s="60"/>
    </row>
    <row r="478" spans="2:2" x14ac:dyDescent="0.4">
      <c r="B478" s="60"/>
    </row>
    <row r="479" spans="2:2" x14ac:dyDescent="0.4">
      <c r="B479" s="60"/>
    </row>
    <row r="480" spans="2:2" x14ac:dyDescent="0.4">
      <c r="B480" s="60"/>
    </row>
    <row r="481" spans="2:2" x14ac:dyDescent="0.4">
      <c r="B481" s="60"/>
    </row>
    <row r="482" spans="2:2" x14ac:dyDescent="0.4">
      <c r="B482" s="60"/>
    </row>
    <row r="483" spans="2:2" x14ac:dyDescent="0.4">
      <c r="B483" s="60"/>
    </row>
    <row r="484" spans="2:2" x14ac:dyDescent="0.4">
      <c r="B484" s="60"/>
    </row>
    <row r="485" spans="2:2" x14ac:dyDescent="0.4">
      <c r="B485" s="60"/>
    </row>
    <row r="486" spans="2:2" x14ac:dyDescent="0.4">
      <c r="B486" s="60"/>
    </row>
    <row r="487" spans="2:2" x14ac:dyDescent="0.4">
      <c r="B487" s="60"/>
    </row>
    <row r="488" spans="2:2" x14ac:dyDescent="0.4">
      <c r="B488" s="60"/>
    </row>
    <row r="489" spans="2:2" x14ac:dyDescent="0.4">
      <c r="B489" s="60"/>
    </row>
    <row r="490" spans="2:2" x14ac:dyDescent="0.4">
      <c r="B490" s="60"/>
    </row>
    <row r="491" spans="2:2" x14ac:dyDescent="0.4">
      <c r="B491" s="60"/>
    </row>
    <row r="492" spans="2:2" x14ac:dyDescent="0.4">
      <c r="B492" s="60"/>
    </row>
    <row r="493" spans="2:2" x14ac:dyDescent="0.4">
      <c r="B493" s="60"/>
    </row>
    <row r="494" spans="2:2" x14ac:dyDescent="0.4">
      <c r="B494" s="60"/>
    </row>
    <row r="495" spans="2:2" x14ac:dyDescent="0.4">
      <c r="B495" s="60"/>
    </row>
    <row r="496" spans="2:2" x14ac:dyDescent="0.4">
      <c r="B496" s="60"/>
    </row>
    <row r="497" spans="2:2" x14ac:dyDescent="0.4">
      <c r="B497" s="60"/>
    </row>
    <row r="498" spans="2:2" x14ac:dyDescent="0.4">
      <c r="B498" s="60"/>
    </row>
    <row r="499" spans="2:2" x14ac:dyDescent="0.4">
      <c r="B499" s="60"/>
    </row>
    <row r="500" spans="2:2" x14ac:dyDescent="0.4">
      <c r="B500" s="60"/>
    </row>
    <row r="501" spans="2:2" x14ac:dyDescent="0.4">
      <c r="B501" s="60"/>
    </row>
    <row r="502" spans="2:2" x14ac:dyDescent="0.4">
      <c r="B502" s="60"/>
    </row>
    <row r="503" spans="2:2" x14ac:dyDescent="0.4">
      <c r="B503" s="60"/>
    </row>
    <row r="504" spans="2:2" x14ac:dyDescent="0.4">
      <c r="B504" s="60"/>
    </row>
    <row r="505" spans="2:2" x14ac:dyDescent="0.4">
      <c r="B505" s="60"/>
    </row>
    <row r="506" spans="2:2" x14ac:dyDescent="0.4">
      <c r="B506" s="60"/>
    </row>
    <row r="507" spans="2:2" x14ac:dyDescent="0.4">
      <c r="B507" s="60"/>
    </row>
    <row r="508" spans="2:2" x14ac:dyDescent="0.4">
      <c r="B508" s="60"/>
    </row>
    <row r="509" spans="2:2" x14ac:dyDescent="0.4">
      <c r="B509" s="60"/>
    </row>
    <row r="510" spans="2:2" x14ac:dyDescent="0.4">
      <c r="B510" s="60"/>
    </row>
    <row r="511" spans="2:2" x14ac:dyDescent="0.4">
      <c r="B511" s="60"/>
    </row>
    <row r="512" spans="2:2" x14ac:dyDescent="0.4">
      <c r="B512" s="60"/>
    </row>
    <row r="513" spans="2:2" x14ac:dyDescent="0.4">
      <c r="B513" s="60"/>
    </row>
    <row r="514" spans="2:2" x14ac:dyDescent="0.4">
      <c r="B514" s="60"/>
    </row>
    <row r="515" spans="2:2" x14ac:dyDescent="0.4">
      <c r="B515" s="60"/>
    </row>
    <row r="516" spans="2:2" x14ac:dyDescent="0.4">
      <c r="B516" s="60"/>
    </row>
    <row r="517" spans="2:2" x14ac:dyDescent="0.4">
      <c r="B517" s="60"/>
    </row>
    <row r="518" spans="2:2" x14ac:dyDescent="0.4">
      <c r="B518" s="60"/>
    </row>
    <row r="519" spans="2:2" x14ac:dyDescent="0.4">
      <c r="B519" s="60"/>
    </row>
    <row r="520" spans="2:2" x14ac:dyDescent="0.4">
      <c r="B520" s="60"/>
    </row>
    <row r="521" spans="2:2" x14ac:dyDescent="0.4">
      <c r="B521" s="60"/>
    </row>
    <row r="522" spans="2:2" x14ac:dyDescent="0.4">
      <c r="B522" s="60"/>
    </row>
    <row r="523" spans="2:2" x14ac:dyDescent="0.4">
      <c r="B523" s="60"/>
    </row>
    <row r="524" spans="2:2" x14ac:dyDescent="0.4">
      <c r="B524" s="60"/>
    </row>
    <row r="525" spans="2:2" x14ac:dyDescent="0.4">
      <c r="B525" s="60"/>
    </row>
    <row r="526" spans="2:2" x14ac:dyDescent="0.4">
      <c r="B526" s="60"/>
    </row>
    <row r="527" spans="2:2" x14ac:dyDescent="0.4">
      <c r="B527" s="60"/>
    </row>
    <row r="528" spans="2:2" x14ac:dyDescent="0.4">
      <c r="B528" s="60"/>
    </row>
    <row r="529" spans="2:2" x14ac:dyDescent="0.4">
      <c r="B529" s="60"/>
    </row>
    <row r="530" spans="2:2" x14ac:dyDescent="0.4">
      <c r="B530" s="60"/>
    </row>
    <row r="531" spans="2:2" x14ac:dyDescent="0.4">
      <c r="B531" s="60"/>
    </row>
    <row r="532" spans="2:2" x14ac:dyDescent="0.4">
      <c r="B532" s="60"/>
    </row>
    <row r="533" spans="2:2" x14ac:dyDescent="0.4">
      <c r="B533" s="60"/>
    </row>
    <row r="534" spans="2:2" x14ac:dyDescent="0.4">
      <c r="B534" s="60"/>
    </row>
    <row r="535" spans="2:2" x14ac:dyDescent="0.4">
      <c r="B535" s="60"/>
    </row>
    <row r="536" spans="2:2" x14ac:dyDescent="0.4">
      <c r="B536" s="60"/>
    </row>
    <row r="537" spans="2:2" x14ac:dyDescent="0.4">
      <c r="B537" s="60"/>
    </row>
    <row r="538" spans="2:2" x14ac:dyDescent="0.4">
      <c r="B538" s="60"/>
    </row>
    <row r="539" spans="2:2" x14ac:dyDescent="0.4">
      <c r="B539" s="60"/>
    </row>
    <row r="540" spans="2:2" x14ac:dyDescent="0.4">
      <c r="B540" s="60"/>
    </row>
    <row r="541" spans="2:2" x14ac:dyDescent="0.4">
      <c r="B541" s="60"/>
    </row>
    <row r="542" spans="2:2" x14ac:dyDescent="0.4">
      <c r="B542" s="60"/>
    </row>
    <row r="543" spans="2:2" x14ac:dyDescent="0.4">
      <c r="B543" s="60"/>
    </row>
    <row r="544" spans="2:2" x14ac:dyDescent="0.4">
      <c r="B544" s="60"/>
    </row>
    <row r="545" spans="2:2" x14ac:dyDescent="0.4">
      <c r="B545" s="60"/>
    </row>
    <row r="546" spans="2:2" x14ac:dyDescent="0.4">
      <c r="B546" s="60"/>
    </row>
    <row r="547" spans="2:2" x14ac:dyDescent="0.4">
      <c r="B547" s="60"/>
    </row>
    <row r="548" spans="2:2" x14ac:dyDescent="0.4">
      <c r="B548" s="60"/>
    </row>
    <row r="549" spans="2:2" x14ac:dyDescent="0.4">
      <c r="B549" s="60"/>
    </row>
    <row r="550" spans="2:2" x14ac:dyDescent="0.4">
      <c r="B550" s="60"/>
    </row>
    <row r="551" spans="2:2" x14ac:dyDescent="0.4">
      <c r="B551" s="60"/>
    </row>
    <row r="552" spans="2:2" x14ac:dyDescent="0.4">
      <c r="B552" s="60"/>
    </row>
    <row r="553" spans="2:2" x14ac:dyDescent="0.4">
      <c r="B553" s="60"/>
    </row>
    <row r="554" spans="2:2" x14ac:dyDescent="0.4">
      <c r="B554" s="60"/>
    </row>
    <row r="555" spans="2:2" x14ac:dyDescent="0.4">
      <c r="B555" s="60"/>
    </row>
    <row r="556" spans="2:2" x14ac:dyDescent="0.4">
      <c r="B556" s="60"/>
    </row>
    <row r="557" spans="2:2" x14ac:dyDescent="0.4">
      <c r="B557" s="60"/>
    </row>
    <row r="558" spans="2:2" x14ac:dyDescent="0.4">
      <c r="B558" s="60"/>
    </row>
    <row r="559" spans="2:2" x14ac:dyDescent="0.4">
      <c r="B559" s="60"/>
    </row>
    <row r="560" spans="2:2" x14ac:dyDescent="0.4">
      <c r="B560" s="60"/>
    </row>
    <row r="561" spans="2:2" x14ac:dyDescent="0.4">
      <c r="B561" s="60"/>
    </row>
    <row r="562" spans="2:2" x14ac:dyDescent="0.4">
      <c r="B562" s="60"/>
    </row>
    <row r="563" spans="2:2" x14ac:dyDescent="0.4">
      <c r="B563" s="60"/>
    </row>
    <row r="564" spans="2:2" x14ac:dyDescent="0.4">
      <c r="B564" s="60"/>
    </row>
    <row r="565" spans="2:2" x14ac:dyDescent="0.4">
      <c r="B565" s="60"/>
    </row>
    <row r="566" spans="2:2" x14ac:dyDescent="0.4">
      <c r="B566" s="60"/>
    </row>
    <row r="567" spans="2:2" x14ac:dyDescent="0.4">
      <c r="B567" s="60"/>
    </row>
    <row r="568" spans="2:2" x14ac:dyDescent="0.4">
      <c r="B568" s="60"/>
    </row>
    <row r="569" spans="2:2" x14ac:dyDescent="0.4">
      <c r="B569" s="60"/>
    </row>
    <row r="570" spans="2:2" x14ac:dyDescent="0.4">
      <c r="B570" s="60"/>
    </row>
    <row r="571" spans="2:2" x14ac:dyDescent="0.4">
      <c r="B571" s="60"/>
    </row>
    <row r="572" spans="2:2" x14ac:dyDescent="0.4">
      <c r="B572" s="60"/>
    </row>
    <row r="573" spans="2:2" x14ac:dyDescent="0.4">
      <c r="B573" s="60"/>
    </row>
    <row r="574" spans="2:2" x14ac:dyDescent="0.4">
      <c r="B574" s="60"/>
    </row>
    <row r="575" spans="2:2" x14ac:dyDescent="0.4">
      <c r="B575" s="60"/>
    </row>
    <row r="576" spans="2:2" x14ac:dyDescent="0.4">
      <c r="B576" s="60"/>
    </row>
    <row r="577" spans="2:2" x14ac:dyDescent="0.4">
      <c r="B577" s="60"/>
    </row>
    <row r="578" spans="2:2" x14ac:dyDescent="0.4">
      <c r="B578" s="60"/>
    </row>
    <row r="579" spans="2:2" x14ac:dyDescent="0.4">
      <c r="B579" s="60"/>
    </row>
    <row r="580" spans="2:2" x14ac:dyDescent="0.4">
      <c r="B580" s="60"/>
    </row>
    <row r="581" spans="2:2" x14ac:dyDescent="0.4">
      <c r="B581" s="60"/>
    </row>
    <row r="582" spans="2:2" x14ac:dyDescent="0.4">
      <c r="B582" s="60"/>
    </row>
    <row r="583" spans="2:2" x14ac:dyDescent="0.4">
      <c r="B583" s="60"/>
    </row>
    <row r="584" spans="2:2" x14ac:dyDescent="0.4">
      <c r="B584" s="60"/>
    </row>
    <row r="585" spans="2:2" x14ac:dyDescent="0.4">
      <c r="B585" s="60"/>
    </row>
    <row r="586" spans="2:2" x14ac:dyDescent="0.4">
      <c r="B586" s="60"/>
    </row>
    <row r="587" spans="2:2" x14ac:dyDescent="0.4">
      <c r="B587" s="60"/>
    </row>
    <row r="588" spans="2:2" x14ac:dyDescent="0.4">
      <c r="B588" s="60"/>
    </row>
    <row r="589" spans="2:2" x14ac:dyDescent="0.4">
      <c r="B589" s="60"/>
    </row>
    <row r="590" spans="2:2" x14ac:dyDescent="0.4">
      <c r="B590" s="60"/>
    </row>
    <row r="591" spans="2:2" x14ac:dyDescent="0.4">
      <c r="B591" s="60"/>
    </row>
    <row r="592" spans="2:2" x14ac:dyDescent="0.4">
      <c r="B592" s="60"/>
    </row>
    <row r="593" spans="2:2" x14ac:dyDescent="0.4">
      <c r="B593" s="60"/>
    </row>
    <row r="594" spans="2:2" x14ac:dyDescent="0.4">
      <c r="B594" s="60"/>
    </row>
    <row r="595" spans="2:2" x14ac:dyDescent="0.4">
      <c r="B595" s="60"/>
    </row>
    <row r="596" spans="2:2" x14ac:dyDescent="0.4">
      <c r="B596" s="60"/>
    </row>
    <row r="597" spans="2:2" x14ac:dyDescent="0.4">
      <c r="B597" s="60"/>
    </row>
    <row r="598" spans="2:2" x14ac:dyDescent="0.4">
      <c r="B598" s="60"/>
    </row>
    <row r="599" spans="2:2" x14ac:dyDescent="0.4">
      <c r="B599" s="60"/>
    </row>
    <row r="600" spans="2:2" x14ac:dyDescent="0.4">
      <c r="B600" s="60"/>
    </row>
    <row r="601" spans="2:2" x14ac:dyDescent="0.4">
      <c r="B601" s="60"/>
    </row>
    <row r="602" spans="2:2" x14ac:dyDescent="0.4">
      <c r="B602" s="60"/>
    </row>
    <row r="603" spans="2:2" x14ac:dyDescent="0.4">
      <c r="B603" s="60"/>
    </row>
    <row r="604" spans="2:2" x14ac:dyDescent="0.4">
      <c r="B604" s="60"/>
    </row>
    <row r="605" spans="2:2" x14ac:dyDescent="0.4">
      <c r="B605" s="60"/>
    </row>
    <row r="606" spans="2:2" x14ac:dyDescent="0.4">
      <c r="B606" s="60"/>
    </row>
    <row r="607" spans="2:2" x14ac:dyDescent="0.4">
      <c r="B607" s="60"/>
    </row>
    <row r="608" spans="2:2" x14ac:dyDescent="0.4">
      <c r="B608" s="60"/>
    </row>
    <row r="609" spans="2:2" x14ac:dyDescent="0.4">
      <c r="B609" s="60"/>
    </row>
    <row r="610" spans="2:2" x14ac:dyDescent="0.4">
      <c r="B610" s="60"/>
    </row>
    <row r="611" spans="2:2" x14ac:dyDescent="0.4">
      <c r="B611" s="60"/>
    </row>
    <row r="612" spans="2:2" x14ac:dyDescent="0.4">
      <c r="B612" s="60"/>
    </row>
    <row r="613" spans="2:2" x14ac:dyDescent="0.4">
      <c r="B613" s="60"/>
    </row>
    <row r="614" spans="2:2" x14ac:dyDescent="0.4">
      <c r="B614" s="60"/>
    </row>
    <row r="615" spans="2:2" x14ac:dyDescent="0.4">
      <c r="B615" s="60"/>
    </row>
    <row r="616" spans="2:2" x14ac:dyDescent="0.4">
      <c r="B616" s="60"/>
    </row>
    <row r="617" spans="2:2" x14ac:dyDescent="0.4">
      <c r="B617" s="60"/>
    </row>
    <row r="618" spans="2:2" x14ac:dyDescent="0.4">
      <c r="B618" s="60"/>
    </row>
    <row r="619" spans="2:2" x14ac:dyDescent="0.4">
      <c r="B619" s="60"/>
    </row>
    <row r="620" spans="2:2" x14ac:dyDescent="0.4">
      <c r="B620" s="60"/>
    </row>
    <row r="621" spans="2:2" x14ac:dyDescent="0.4">
      <c r="B621" s="60"/>
    </row>
    <row r="622" spans="2:2" x14ac:dyDescent="0.4">
      <c r="B622" s="60"/>
    </row>
    <row r="623" spans="2:2" x14ac:dyDescent="0.4">
      <c r="B623" s="60"/>
    </row>
    <row r="624" spans="2:2" x14ac:dyDescent="0.4">
      <c r="B624" s="60"/>
    </row>
    <row r="625" spans="2:2" x14ac:dyDescent="0.4">
      <c r="B625" s="60"/>
    </row>
    <row r="626" spans="2:2" x14ac:dyDescent="0.4">
      <c r="B626" s="60"/>
    </row>
    <row r="627" spans="2:2" x14ac:dyDescent="0.4">
      <c r="B627" s="60"/>
    </row>
    <row r="628" spans="2:2" x14ac:dyDescent="0.4">
      <c r="B628" s="60"/>
    </row>
    <row r="629" spans="2:2" x14ac:dyDescent="0.4">
      <c r="B629" s="60"/>
    </row>
    <row r="630" spans="2:2" x14ac:dyDescent="0.4">
      <c r="B630" s="60"/>
    </row>
    <row r="631" spans="2:2" x14ac:dyDescent="0.4">
      <c r="B631" s="60"/>
    </row>
    <row r="632" spans="2:2" x14ac:dyDescent="0.4">
      <c r="B632" s="60"/>
    </row>
    <row r="633" spans="2:2" x14ac:dyDescent="0.4">
      <c r="B633" s="60"/>
    </row>
    <row r="634" spans="2:2" x14ac:dyDescent="0.4">
      <c r="B634" s="60"/>
    </row>
    <row r="635" spans="2:2" x14ac:dyDescent="0.4">
      <c r="B635" s="60"/>
    </row>
    <row r="636" spans="2:2" x14ac:dyDescent="0.4">
      <c r="B636" s="60"/>
    </row>
    <row r="637" spans="2:2" x14ac:dyDescent="0.4">
      <c r="B637" s="60"/>
    </row>
    <row r="638" spans="2:2" x14ac:dyDescent="0.4">
      <c r="B638" s="60"/>
    </row>
    <row r="639" spans="2:2" x14ac:dyDescent="0.4">
      <c r="B639" s="60"/>
    </row>
    <row r="640" spans="2:2" x14ac:dyDescent="0.4">
      <c r="B640" s="60"/>
    </row>
    <row r="641" spans="2:2" x14ac:dyDescent="0.4">
      <c r="B641" s="60"/>
    </row>
    <row r="642" spans="2:2" x14ac:dyDescent="0.4">
      <c r="B642" s="60"/>
    </row>
    <row r="643" spans="2:2" x14ac:dyDescent="0.4">
      <c r="B643" s="60"/>
    </row>
    <row r="644" spans="2:2" x14ac:dyDescent="0.4">
      <c r="B644" s="60"/>
    </row>
    <row r="645" spans="2:2" x14ac:dyDescent="0.4">
      <c r="B645" s="60"/>
    </row>
    <row r="646" spans="2:2" x14ac:dyDescent="0.4">
      <c r="B646" s="60"/>
    </row>
    <row r="647" spans="2:2" x14ac:dyDescent="0.4">
      <c r="B647" s="60"/>
    </row>
    <row r="648" spans="2:2" x14ac:dyDescent="0.4">
      <c r="B648" s="60"/>
    </row>
    <row r="649" spans="2:2" x14ac:dyDescent="0.4">
      <c r="B649" s="60"/>
    </row>
    <row r="650" spans="2:2" x14ac:dyDescent="0.4">
      <c r="B650" s="60"/>
    </row>
    <row r="651" spans="2:2" x14ac:dyDescent="0.4">
      <c r="B651" s="60"/>
    </row>
    <row r="652" spans="2:2" x14ac:dyDescent="0.4">
      <c r="B652" s="60"/>
    </row>
    <row r="653" spans="2:2" x14ac:dyDescent="0.4">
      <c r="B653" s="60"/>
    </row>
    <row r="654" spans="2:2" x14ac:dyDescent="0.4">
      <c r="B654" s="60"/>
    </row>
    <row r="655" spans="2:2" x14ac:dyDescent="0.4">
      <c r="B655" s="60"/>
    </row>
    <row r="656" spans="2:2" x14ac:dyDescent="0.4">
      <c r="B656" s="60"/>
    </row>
    <row r="657" spans="2:2" x14ac:dyDescent="0.4">
      <c r="B657" s="60"/>
    </row>
    <row r="658" spans="2:2" x14ac:dyDescent="0.4">
      <c r="B658" s="60"/>
    </row>
    <row r="659" spans="2:2" x14ac:dyDescent="0.4">
      <c r="B659" s="60"/>
    </row>
    <row r="660" spans="2:2" x14ac:dyDescent="0.4">
      <c r="B660" s="60"/>
    </row>
    <row r="661" spans="2:2" x14ac:dyDescent="0.4">
      <c r="B661" s="60"/>
    </row>
    <row r="662" spans="2:2" x14ac:dyDescent="0.4">
      <c r="B662" s="60"/>
    </row>
    <row r="663" spans="2:2" x14ac:dyDescent="0.4">
      <c r="B663" s="60"/>
    </row>
    <row r="664" spans="2:2" x14ac:dyDescent="0.4">
      <c r="B664" s="60"/>
    </row>
    <row r="665" spans="2:2" x14ac:dyDescent="0.4">
      <c r="B665" s="60"/>
    </row>
    <row r="666" spans="2:2" x14ac:dyDescent="0.4">
      <c r="B666" s="60"/>
    </row>
    <row r="667" spans="2:2" x14ac:dyDescent="0.4">
      <c r="B667" s="60"/>
    </row>
    <row r="668" spans="2:2" x14ac:dyDescent="0.4">
      <c r="B668" s="60"/>
    </row>
    <row r="669" spans="2:2" x14ac:dyDescent="0.4">
      <c r="B669" s="60"/>
    </row>
    <row r="670" spans="2:2" x14ac:dyDescent="0.4">
      <c r="B670" s="60"/>
    </row>
    <row r="671" spans="2:2" x14ac:dyDescent="0.4">
      <c r="B671" s="60"/>
    </row>
    <row r="672" spans="2:2" x14ac:dyDescent="0.4">
      <c r="B672" s="60"/>
    </row>
    <row r="673" spans="2:2" x14ac:dyDescent="0.4">
      <c r="B673" s="60"/>
    </row>
    <row r="674" spans="2:2" x14ac:dyDescent="0.4">
      <c r="B674" s="60"/>
    </row>
    <row r="675" spans="2:2" x14ac:dyDescent="0.4">
      <c r="B675" s="60"/>
    </row>
    <row r="676" spans="2:2" x14ac:dyDescent="0.4">
      <c r="B676" s="60"/>
    </row>
    <row r="677" spans="2:2" x14ac:dyDescent="0.4">
      <c r="B677" s="60"/>
    </row>
    <row r="678" spans="2:2" x14ac:dyDescent="0.4">
      <c r="B678" s="60"/>
    </row>
    <row r="679" spans="2:2" x14ac:dyDescent="0.4">
      <c r="B679" s="60"/>
    </row>
    <row r="680" spans="2:2" x14ac:dyDescent="0.4">
      <c r="B680" s="60"/>
    </row>
    <row r="681" spans="2:2" x14ac:dyDescent="0.4">
      <c r="B681" s="60"/>
    </row>
    <row r="682" spans="2:2" x14ac:dyDescent="0.4">
      <c r="B682" s="60"/>
    </row>
    <row r="683" spans="2:2" x14ac:dyDescent="0.4">
      <c r="B683" s="60"/>
    </row>
    <row r="684" spans="2:2" x14ac:dyDescent="0.4">
      <c r="B684" s="60"/>
    </row>
    <row r="685" spans="2:2" x14ac:dyDescent="0.4">
      <c r="B685" s="60"/>
    </row>
    <row r="686" spans="2:2" x14ac:dyDescent="0.4">
      <c r="B686" s="60"/>
    </row>
    <row r="687" spans="2:2" x14ac:dyDescent="0.4">
      <c r="B687" s="60"/>
    </row>
    <row r="688" spans="2:2" x14ac:dyDescent="0.4">
      <c r="B688" s="60"/>
    </row>
    <row r="689" spans="2:2" x14ac:dyDescent="0.4">
      <c r="B689" s="60"/>
    </row>
    <row r="690" spans="2:2" x14ac:dyDescent="0.4">
      <c r="B690" s="60"/>
    </row>
    <row r="691" spans="2:2" x14ac:dyDescent="0.4">
      <c r="B691" s="60"/>
    </row>
    <row r="692" spans="2:2" x14ac:dyDescent="0.4">
      <c r="B692" s="60"/>
    </row>
    <row r="693" spans="2:2" x14ac:dyDescent="0.4">
      <c r="B693" s="60"/>
    </row>
    <row r="694" spans="2:2" x14ac:dyDescent="0.4">
      <c r="B694" s="60"/>
    </row>
    <row r="695" spans="2:2" x14ac:dyDescent="0.4">
      <c r="B695" s="60"/>
    </row>
    <row r="696" spans="2:2" x14ac:dyDescent="0.4">
      <c r="B696" s="60"/>
    </row>
    <row r="697" spans="2:2" x14ac:dyDescent="0.4">
      <c r="B697" s="60"/>
    </row>
    <row r="698" spans="2:2" x14ac:dyDescent="0.4">
      <c r="B698" s="60"/>
    </row>
    <row r="699" spans="2:2" x14ac:dyDescent="0.4">
      <c r="B699" s="60"/>
    </row>
    <row r="700" spans="2:2" x14ac:dyDescent="0.4">
      <c r="B700" s="60"/>
    </row>
    <row r="701" spans="2:2" x14ac:dyDescent="0.4">
      <c r="B701" s="60"/>
    </row>
    <row r="702" spans="2:2" x14ac:dyDescent="0.4">
      <c r="B702" s="60"/>
    </row>
    <row r="703" spans="2:2" x14ac:dyDescent="0.4">
      <c r="B703" s="60"/>
    </row>
    <row r="704" spans="2:2" x14ac:dyDescent="0.4">
      <c r="B704" s="60"/>
    </row>
    <row r="705" spans="2:2" x14ac:dyDescent="0.4">
      <c r="B705" s="60"/>
    </row>
    <row r="706" spans="2:2" x14ac:dyDescent="0.4">
      <c r="B706" s="60"/>
    </row>
    <row r="707" spans="2:2" x14ac:dyDescent="0.4">
      <c r="B707" s="60"/>
    </row>
    <row r="708" spans="2:2" x14ac:dyDescent="0.4">
      <c r="B708" s="60"/>
    </row>
    <row r="709" spans="2:2" x14ac:dyDescent="0.4">
      <c r="B709" s="60"/>
    </row>
    <row r="710" spans="2:2" x14ac:dyDescent="0.4">
      <c r="B710" s="60"/>
    </row>
    <row r="711" spans="2:2" x14ac:dyDescent="0.4">
      <c r="B711" s="60"/>
    </row>
    <row r="712" spans="2:2" x14ac:dyDescent="0.4">
      <c r="B712" s="60"/>
    </row>
    <row r="713" spans="2:2" x14ac:dyDescent="0.4">
      <c r="B713" s="60"/>
    </row>
    <row r="714" spans="2:2" x14ac:dyDescent="0.4">
      <c r="B714" s="60"/>
    </row>
    <row r="715" spans="2:2" x14ac:dyDescent="0.4">
      <c r="B715" s="60"/>
    </row>
    <row r="716" spans="2:2" x14ac:dyDescent="0.4">
      <c r="B716" s="60"/>
    </row>
    <row r="717" spans="2:2" x14ac:dyDescent="0.4">
      <c r="B717" s="60"/>
    </row>
    <row r="718" spans="2:2" x14ac:dyDescent="0.4">
      <c r="B718" s="60"/>
    </row>
    <row r="719" spans="2:2" x14ac:dyDescent="0.4">
      <c r="B719" s="60"/>
    </row>
    <row r="720" spans="2:2" x14ac:dyDescent="0.4">
      <c r="B720" s="60"/>
    </row>
    <row r="721" spans="2:2" x14ac:dyDescent="0.4">
      <c r="B721" s="60"/>
    </row>
    <row r="722" spans="2:2" x14ac:dyDescent="0.4">
      <c r="B722" s="60"/>
    </row>
    <row r="723" spans="2:2" x14ac:dyDescent="0.4">
      <c r="B723" s="60"/>
    </row>
    <row r="724" spans="2:2" x14ac:dyDescent="0.4">
      <c r="B724" s="60"/>
    </row>
    <row r="725" spans="2:2" x14ac:dyDescent="0.4">
      <c r="B725" s="60"/>
    </row>
    <row r="726" spans="2:2" x14ac:dyDescent="0.4">
      <c r="B726" s="60"/>
    </row>
    <row r="727" spans="2:2" x14ac:dyDescent="0.4">
      <c r="B727" s="60"/>
    </row>
    <row r="728" spans="2:2" x14ac:dyDescent="0.4">
      <c r="B728" s="60"/>
    </row>
    <row r="729" spans="2:2" x14ac:dyDescent="0.4">
      <c r="B729" s="60"/>
    </row>
    <row r="730" spans="2:2" x14ac:dyDescent="0.4">
      <c r="B730" s="60"/>
    </row>
    <row r="731" spans="2:2" x14ac:dyDescent="0.4">
      <c r="B731" s="60"/>
    </row>
    <row r="732" spans="2:2" x14ac:dyDescent="0.4">
      <c r="B732" s="60"/>
    </row>
    <row r="733" spans="2:2" x14ac:dyDescent="0.4">
      <c r="B733" s="60"/>
    </row>
    <row r="734" spans="2:2" x14ac:dyDescent="0.4">
      <c r="B734" s="60"/>
    </row>
    <row r="735" spans="2:2" x14ac:dyDescent="0.4">
      <c r="B735" s="60"/>
    </row>
    <row r="736" spans="2:2" x14ac:dyDescent="0.4">
      <c r="B736" s="60"/>
    </row>
    <row r="737" spans="2:2" x14ac:dyDescent="0.4">
      <c r="B737" s="60"/>
    </row>
    <row r="738" spans="2:2" x14ac:dyDescent="0.4">
      <c r="B738" s="60"/>
    </row>
    <row r="739" spans="2:2" x14ac:dyDescent="0.4">
      <c r="B739" s="60"/>
    </row>
    <row r="740" spans="2:2" x14ac:dyDescent="0.4">
      <c r="B740" s="60"/>
    </row>
    <row r="741" spans="2:2" x14ac:dyDescent="0.4">
      <c r="B741" s="60"/>
    </row>
    <row r="742" spans="2:2" x14ac:dyDescent="0.4">
      <c r="B742" s="60"/>
    </row>
    <row r="743" spans="2:2" x14ac:dyDescent="0.4">
      <c r="B743" s="60"/>
    </row>
    <row r="744" spans="2:2" x14ac:dyDescent="0.4">
      <c r="B744" s="60"/>
    </row>
    <row r="745" spans="2:2" x14ac:dyDescent="0.4">
      <c r="B745" s="60"/>
    </row>
    <row r="746" spans="2:2" x14ac:dyDescent="0.4">
      <c r="B746" s="60"/>
    </row>
    <row r="747" spans="2:2" x14ac:dyDescent="0.4">
      <c r="B747" s="60"/>
    </row>
    <row r="748" spans="2:2" x14ac:dyDescent="0.4">
      <c r="B748" s="60"/>
    </row>
    <row r="749" spans="2:2" x14ac:dyDescent="0.4">
      <c r="B749" s="60"/>
    </row>
    <row r="750" spans="2:2" x14ac:dyDescent="0.4">
      <c r="B750" s="60"/>
    </row>
    <row r="751" spans="2:2" x14ac:dyDescent="0.4">
      <c r="B751" s="60"/>
    </row>
    <row r="752" spans="2:2" x14ac:dyDescent="0.4">
      <c r="B752" s="60"/>
    </row>
    <row r="753" spans="2:2" x14ac:dyDescent="0.4">
      <c r="B753" s="60"/>
    </row>
    <row r="754" spans="2:2" x14ac:dyDescent="0.4">
      <c r="B754" s="60"/>
    </row>
    <row r="755" spans="2:2" x14ac:dyDescent="0.4">
      <c r="B755" s="60"/>
    </row>
    <row r="756" spans="2:2" x14ac:dyDescent="0.4">
      <c r="B756" s="60"/>
    </row>
    <row r="757" spans="2:2" x14ac:dyDescent="0.4">
      <c r="B757" s="60"/>
    </row>
    <row r="758" spans="2:2" x14ac:dyDescent="0.4">
      <c r="B758" s="60"/>
    </row>
    <row r="759" spans="2:2" x14ac:dyDescent="0.4">
      <c r="B759" s="60"/>
    </row>
    <row r="760" spans="2:2" x14ac:dyDescent="0.4">
      <c r="B760" s="60"/>
    </row>
    <row r="761" spans="2:2" x14ac:dyDescent="0.4">
      <c r="B761" s="60"/>
    </row>
    <row r="762" spans="2:2" x14ac:dyDescent="0.4">
      <c r="B762" s="60"/>
    </row>
    <row r="763" spans="2:2" x14ac:dyDescent="0.4">
      <c r="B763" s="60"/>
    </row>
    <row r="764" spans="2:2" x14ac:dyDescent="0.4">
      <c r="B764" s="60"/>
    </row>
    <row r="765" spans="2:2" x14ac:dyDescent="0.4">
      <c r="B765" s="60"/>
    </row>
    <row r="766" spans="2:2" x14ac:dyDescent="0.4">
      <c r="B766" s="60"/>
    </row>
    <row r="767" spans="2:2" x14ac:dyDescent="0.4">
      <c r="B767" s="60"/>
    </row>
    <row r="768" spans="2:2" x14ac:dyDescent="0.4">
      <c r="B768" s="60"/>
    </row>
    <row r="769" spans="2:2" x14ac:dyDescent="0.4">
      <c r="B769" s="60"/>
    </row>
    <row r="770" spans="2:2" x14ac:dyDescent="0.4">
      <c r="B770" s="60"/>
    </row>
    <row r="771" spans="2:2" x14ac:dyDescent="0.4">
      <c r="B771" s="60"/>
    </row>
    <row r="772" spans="2:2" x14ac:dyDescent="0.4">
      <c r="B772" s="60"/>
    </row>
    <row r="773" spans="2:2" x14ac:dyDescent="0.4">
      <c r="B773" s="60"/>
    </row>
    <row r="774" spans="2:2" x14ac:dyDescent="0.4">
      <c r="B774" s="60"/>
    </row>
    <row r="775" spans="2:2" x14ac:dyDescent="0.4">
      <c r="B775" s="60"/>
    </row>
    <row r="776" spans="2:2" x14ac:dyDescent="0.4">
      <c r="B776" s="60"/>
    </row>
    <row r="777" spans="2:2" x14ac:dyDescent="0.4">
      <c r="B777" s="60"/>
    </row>
    <row r="778" spans="2:2" x14ac:dyDescent="0.4">
      <c r="B778" s="60"/>
    </row>
    <row r="779" spans="2:2" x14ac:dyDescent="0.4">
      <c r="B779" s="60"/>
    </row>
    <row r="780" spans="2:2" x14ac:dyDescent="0.4">
      <c r="B780" s="60"/>
    </row>
    <row r="781" spans="2:2" x14ac:dyDescent="0.4">
      <c r="B781" s="60"/>
    </row>
    <row r="782" spans="2:2" x14ac:dyDescent="0.4">
      <c r="B782" s="60"/>
    </row>
    <row r="783" spans="2:2" x14ac:dyDescent="0.4">
      <c r="B783" s="60"/>
    </row>
    <row r="784" spans="2:2" x14ac:dyDescent="0.4">
      <c r="B784" s="60"/>
    </row>
    <row r="785" spans="2:2" x14ac:dyDescent="0.4">
      <c r="B785" s="60"/>
    </row>
    <row r="786" spans="2:2" x14ac:dyDescent="0.4">
      <c r="B786" s="60"/>
    </row>
    <row r="787" spans="2:2" x14ac:dyDescent="0.4">
      <c r="B787" s="60"/>
    </row>
    <row r="788" spans="2:2" x14ac:dyDescent="0.4">
      <c r="B788" s="60"/>
    </row>
    <row r="789" spans="2:2" x14ac:dyDescent="0.4">
      <c r="B789" s="60"/>
    </row>
    <row r="790" spans="2:2" x14ac:dyDescent="0.4">
      <c r="B790" s="60"/>
    </row>
    <row r="791" spans="2:2" x14ac:dyDescent="0.4">
      <c r="B791" s="60"/>
    </row>
    <row r="792" spans="2:2" x14ac:dyDescent="0.4">
      <c r="B792" s="60"/>
    </row>
    <row r="793" spans="2:2" x14ac:dyDescent="0.4">
      <c r="B793" s="60"/>
    </row>
    <row r="794" spans="2:2" x14ac:dyDescent="0.4">
      <c r="B794" s="60"/>
    </row>
    <row r="795" spans="2:2" x14ac:dyDescent="0.4">
      <c r="B795" s="60"/>
    </row>
    <row r="796" spans="2:2" x14ac:dyDescent="0.4">
      <c r="B796" s="60"/>
    </row>
    <row r="797" spans="2:2" x14ac:dyDescent="0.4">
      <c r="B797" s="60"/>
    </row>
    <row r="798" spans="2:2" x14ac:dyDescent="0.4">
      <c r="B798" s="60"/>
    </row>
    <row r="799" spans="2:2" x14ac:dyDescent="0.4">
      <c r="B799" s="60"/>
    </row>
    <row r="800" spans="2:2" x14ac:dyDescent="0.4">
      <c r="B800" s="60"/>
    </row>
    <row r="801" spans="2:2" x14ac:dyDescent="0.4">
      <c r="B801" s="60"/>
    </row>
    <row r="802" spans="2:2" x14ac:dyDescent="0.4">
      <c r="B802" s="60"/>
    </row>
    <row r="803" spans="2:2" x14ac:dyDescent="0.4">
      <c r="B803" s="60"/>
    </row>
    <row r="804" spans="2:2" x14ac:dyDescent="0.4">
      <c r="B804" s="60"/>
    </row>
    <row r="805" spans="2:2" x14ac:dyDescent="0.4">
      <c r="B805" s="60"/>
    </row>
    <row r="806" spans="2:2" x14ac:dyDescent="0.4">
      <c r="B806" s="60"/>
    </row>
    <row r="807" spans="2:2" x14ac:dyDescent="0.4">
      <c r="B807" s="60"/>
    </row>
    <row r="808" spans="2:2" x14ac:dyDescent="0.4">
      <c r="B808" s="60"/>
    </row>
    <row r="809" spans="2:2" x14ac:dyDescent="0.4">
      <c r="B809" s="60"/>
    </row>
    <row r="810" spans="2:2" x14ac:dyDescent="0.4">
      <c r="B810" s="60"/>
    </row>
    <row r="811" spans="2:2" x14ac:dyDescent="0.4">
      <c r="B811" s="60"/>
    </row>
    <row r="812" spans="2:2" x14ac:dyDescent="0.4">
      <c r="B812" s="60"/>
    </row>
    <row r="813" spans="2:2" x14ac:dyDescent="0.4">
      <c r="B813" s="60"/>
    </row>
    <row r="814" spans="2:2" x14ac:dyDescent="0.4">
      <c r="B814" s="60"/>
    </row>
    <row r="815" spans="2:2" x14ac:dyDescent="0.4">
      <c r="B815" s="60"/>
    </row>
    <row r="816" spans="2:2" x14ac:dyDescent="0.4">
      <c r="B816" s="60"/>
    </row>
    <row r="817" spans="2:2" x14ac:dyDescent="0.4">
      <c r="B817" s="60"/>
    </row>
    <row r="818" spans="2:2" x14ac:dyDescent="0.4">
      <c r="B818" s="60"/>
    </row>
    <row r="819" spans="2:2" x14ac:dyDescent="0.4">
      <c r="B819" s="60"/>
    </row>
    <row r="820" spans="2:2" x14ac:dyDescent="0.4">
      <c r="B820" s="60"/>
    </row>
    <row r="821" spans="2:2" x14ac:dyDescent="0.4">
      <c r="B821" s="60"/>
    </row>
    <row r="822" spans="2:2" x14ac:dyDescent="0.4">
      <c r="B822" s="60"/>
    </row>
    <row r="823" spans="2:2" x14ac:dyDescent="0.4">
      <c r="B823" s="60"/>
    </row>
    <row r="824" spans="2:2" x14ac:dyDescent="0.4">
      <c r="B824" s="60"/>
    </row>
    <row r="825" spans="2:2" x14ac:dyDescent="0.4">
      <c r="B825" s="60"/>
    </row>
    <row r="826" spans="2:2" x14ac:dyDescent="0.4">
      <c r="B826" s="60"/>
    </row>
    <row r="827" spans="2:2" x14ac:dyDescent="0.4">
      <c r="B827" s="60"/>
    </row>
    <row r="828" spans="2:2" x14ac:dyDescent="0.4">
      <c r="B828" s="60"/>
    </row>
    <row r="829" spans="2:2" x14ac:dyDescent="0.4">
      <c r="B829" s="60"/>
    </row>
    <row r="830" spans="2:2" x14ac:dyDescent="0.4">
      <c r="B830" s="60"/>
    </row>
    <row r="831" spans="2:2" x14ac:dyDescent="0.4">
      <c r="B831" s="60"/>
    </row>
    <row r="832" spans="2:2" x14ac:dyDescent="0.4">
      <c r="B832" s="60"/>
    </row>
    <row r="833" spans="2:2" x14ac:dyDescent="0.4">
      <c r="B833" s="60"/>
    </row>
    <row r="834" spans="2:2" x14ac:dyDescent="0.4">
      <c r="B834" s="60"/>
    </row>
    <row r="835" spans="2:2" x14ac:dyDescent="0.4">
      <c r="B835" s="60"/>
    </row>
    <row r="836" spans="2:2" x14ac:dyDescent="0.4">
      <c r="B836" s="60"/>
    </row>
    <row r="837" spans="2:2" x14ac:dyDescent="0.4">
      <c r="B837" s="60"/>
    </row>
    <row r="838" spans="2:2" x14ac:dyDescent="0.4">
      <c r="B838" s="60"/>
    </row>
    <row r="839" spans="2:2" x14ac:dyDescent="0.4">
      <c r="B839" s="60"/>
    </row>
    <row r="840" spans="2:2" x14ac:dyDescent="0.4">
      <c r="B840" s="60"/>
    </row>
    <row r="841" spans="2:2" x14ac:dyDescent="0.4">
      <c r="B841" s="60"/>
    </row>
    <row r="842" spans="2:2" x14ac:dyDescent="0.4">
      <c r="B842" s="60"/>
    </row>
    <row r="843" spans="2:2" x14ac:dyDescent="0.4">
      <c r="B843" s="60"/>
    </row>
    <row r="844" spans="2:2" x14ac:dyDescent="0.4">
      <c r="B844" s="60"/>
    </row>
    <row r="845" spans="2:2" x14ac:dyDescent="0.4">
      <c r="B845" s="60"/>
    </row>
    <row r="846" spans="2:2" x14ac:dyDescent="0.4">
      <c r="B846" s="60"/>
    </row>
    <row r="847" spans="2:2" x14ac:dyDescent="0.4">
      <c r="B847" s="60"/>
    </row>
    <row r="848" spans="2:2" x14ac:dyDescent="0.4">
      <c r="B848" s="60"/>
    </row>
    <row r="849" spans="2:2" x14ac:dyDescent="0.4">
      <c r="B849" s="60"/>
    </row>
    <row r="850" spans="2:2" x14ac:dyDescent="0.4">
      <c r="B850" s="60"/>
    </row>
    <row r="851" spans="2:2" x14ac:dyDescent="0.4">
      <c r="B851" s="60"/>
    </row>
    <row r="852" spans="2:2" x14ac:dyDescent="0.4">
      <c r="B852" s="60"/>
    </row>
    <row r="853" spans="2:2" x14ac:dyDescent="0.4">
      <c r="B853" s="60"/>
    </row>
    <row r="854" spans="2:2" x14ac:dyDescent="0.4">
      <c r="B854" s="60"/>
    </row>
    <row r="855" spans="2:2" x14ac:dyDescent="0.4">
      <c r="B855" s="60"/>
    </row>
    <row r="856" spans="2:2" x14ac:dyDescent="0.4">
      <c r="B856" s="60"/>
    </row>
    <row r="857" spans="2:2" x14ac:dyDescent="0.4">
      <c r="B857" s="60"/>
    </row>
    <row r="858" spans="2:2" x14ac:dyDescent="0.4">
      <c r="B858" s="60"/>
    </row>
    <row r="859" spans="2:2" x14ac:dyDescent="0.4">
      <c r="B859" s="60"/>
    </row>
    <row r="860" spans="2:2" x14ac:dyDescent="0.4">
      <c r="B860" s="60"/>
    </row>
    <row r="861" spans="2:2" x14ac:dyDescent="0.4">
      <c r="B861" s="60"/>
    </row>
    <row r="862" spans="2:2" x14ac:dyDescent="0.4">
      <c r="B862" s="60"/>
    </row>
    <row r="863" spans="2:2" x14ac:dyDescent="0.4">
      <c r="B863" s="60"/>
    </row>
    <row r="864" spans="2:2" x14ac:dyDescent="0.4">
      <c r="B864" s="60"/>
    </row>
    <row r="865" spans="2:2" x14ac:dyDescent="0.4">
      <c r="B865" s="60"/>
    </row>
    <row r="866" spans="2:2" x14ac:dyDescent="0.4">
      <c r="B866" s="60"/>
    </row>
    <row r="867" spans="2:2" x14ac:dyDescent="0.4">
      <c r="B867" s="60"/>
    </row>
    <row r="868" spans="2:2" x14ac:dyDescent="0.4">
      <c r="B868" s="60"/>
    </row>
    <row r="869" spans="2:2" x14ac:dyDescent="0.4">
      <c r="B869" s="60"/>
    </row>
    <row r="870" spans="2:2" x14ac:dyDescent="0.4">
      <c r="B870" s="60"/>
    </row>
    <row r="871" spans="2:2" x14ac:dyDescent="0.4">
      <c r="B871" s="60"/>
    </row>
    <row r="872" spans="2:2" x14ac:dyDescent="0.4">
      <c r="B872" s="60"/>
    </row>
    <row r="873" spans="2:2" x14ac:dyDescent="0.4">
      <c r="B873" s="60"/>
    </row>
    <row r="874" spans="2:2" x14ac:dyDescent="0.4">
      <c r="B874" s="60"/>
    </row>
    <row r="875" spans="2:2" x14ac:dyDescent="0.4">
      <c r="B875" s="60"/>
    </row>
    <row r="876" spans="2:2" x14ac:dyDescent="0.4">
      <c r="B876" s="60"/>
    </row>
    <row r="877" spans="2:2" x14ac:dyDescent="0.4">
      <c r="B877" s="60"/>
    </row>
    <row r="878" spans="2:2" x14ac:dyDescent="0.4">
      <c r="B878" s="60"/>
    </row>
    <row r="879" spans="2:2" x14ac:dyDescent="0.4">
      <c r="B879" s="60"/>
    </row>
    <row r="880" spans="2:2" x14ac:dyDescent="0.4">
      <c r="B880" s="60"/>
    </row>
    <row r="881" spans="2:2" x14ac:dyDescent="0.4">
      <c r="B881" s="60"/>
    </row>
    <row r="882" spans="2:2" x14ac:dyDescent="0.4">
      <c r="B882" s="60"/>
    </row>
    <row r="883" spans="2:2" x14ac:dyDescent="0.4">
      <c r="B883" s="60"/>
    </row>
    <row r="884" spans="2:2" x14ac:dyDescent="0.4">
      <c r="B884" s="60"/>
    </row>
    <row r="885" spans="2:2" x14ac:dyDescent="0.4">
      <c r="B885" s="60"/>
    </row>
    <row r="886" spans="2:2" x14ac:dyDescent="0.4">
      <c r="B886" s="60"/>
    </row>
    <row r="887" spans="2:2" x14ac:dyDescent="0.4">
      <c r="B887" s="60"/>
    </row>
    <row r="888" spans="2:2" x14ac:dyDescent="0.4">
      <c r="B888" s="60"/>
    </row>
    <row r="889" spans="2:2" x14ac:dyDescent="0.4">
      <c r="B889" s="60"/>
    </row>
    <row r="890" spans="2:2" x14ac:dyDescent="0.4">
      <c r="B890" s="60"/>
    </row>
    <row r="891" spans="2:2" x14ac:dyDescent="0.4">
      <c r="B891" s="60"/>
    </row>
    <row r="892" spans="2:2" x14ac:dyDescent="0.4">
      <c r="B892" s="60"/>
    </row>
    <row r="893" spans="2:2" x14ac:dyDescent="0.4">
      <c r="B893" s="60"/>
    </row>
    <row r="894" spans="2:2" x14ac:dyDescent="0.4">
      <c r="B894" s="60"/>
    </row>
    <row r="895" spans="2:2" x14ac:dyDescent="0.4">
      <c r="B895" s="60"/>
    </row>
    <row r="896" spans="2:2" x14ac:dyDescent="0.4">
      <c r="B896" s="60"/>
    </row>
    <row r="897" spans="2:2" x14ac:dyDescent="0.4">
      <c r="B897" s="60"/>
    </row>
    <row r="898" spans="2:2" x14ac:dyDescent="0.4">
      <c r="B898" s="60"/>
    </row>
    <row r="899" spans="2:2" x14ac:dyDescent="0.4">
      <c r="B899" s="60"/>
    </row>
    <row r="900" spans="2:2" x14ac:dyDescent="0.4">
      <c r="B900" s="60"/>
    </row>
    <row r="901" spans="2:2" x14ac:dyDescent="0.4">
      <c r="B901" s="60"/>
    </row>
    <row r="902" spans="2:2" x14ac:dyDescent="0.4">
      <c r="B902" s="60"/>
    </row>
    <row r="903" spans="2:2" x14ac:dyDescent="0.4">
      <c r="B903" s="60"/>
    </row>
    <row r="904" spans="2:2" x14ac:dyDescent="0.4">
      <c r="B904" s="60"/>
    </row>
  </sheetData>
  <sheetProtection sheet="1" objects="1" scenarios="1" autoFilter="0"/>
  <autoFilter ref="A7:K204" xr:uid="{672E360E-B7FF-4CEA-AE5D-5F2C0D38BD0B}"/>
  <mergeCells count="5">
    <mergeCell ref="D1:E1"/>
    <mergeCell ref="F1:K1"/>
    <mergeCell ref="E3:F3"/>
    <mergeCell ref="E4:F4"/>
    <mergeCell ref="E5:F5"/>
  </mergeCells>
  <phoneticPr fontId="3"/>
  <dataValidations count="1">
    <dataValidation type="whole" imeMode="halfAlpha" operator="lessThanOrEqual" allowBlank="1" showInputMessage="1" showErrorMessage="1" error="【枚数オーバーです】左の部数以下の枚数を入力して下さい" sqref="WUY8:WUY198 WLC8:WLC198 WBG8:WBG198 VRK8:VRK198 VHO8:VHO198 UXS8:UXS198 UNW8:UNW198 UEA8:UEA198 TUE8:TUE198 TKI8:TKI198 TAM8:TAM198 SQQ8:SQQ198 SGU8:SGU198 RWY8:RWY198 RNC8:RNC198 RDG8:RDG198 QTK8:QTK198 QJO8:QJO198 PZS8:PZS198 PPW8:PPW198 PGA8:PGA198 OWE8:OWE198 OMI8:OMI198 OCM8:OCM198 NSQ8:NSQ198 NIU8:NIU198 MYY8:MYY198 MPC8:MPC198 MFG8:MFG198 LVK8:LVK198 LLO8:LLO198 LBS8:LBS198 KRW8:KRW198 KIA8:KIA198 JYE8:JYE198 JOI8:JOI198 JEM8:JEM198 IUQ8:IUQ198 IKU8:IKU198 IAY8:IAY198 HRC8:HRC198 HHG8:HHG198 GXK8:GXK198 GNO8:GNO198 GDS8:GDS198 FTW8:FTW198 FKA8:FKA198 FAE8:FAE198 EQI8:EQI198 EGM8:EGM198 DWQ8:DWQ198 DMU8:DMU198 DCY8:DCY198 CTC8:CTC198 CJG8:CJG198 BZK8:BZK198 BPO8:BPO198 BFS8:BFS198 AVW8:AVW198 AMA8:AMA198 ACE8:ACE198 SI8:SI198 IM8:IM198 IM200 WUY200 WLC200 WBG200 VRK200 VHO200 UXS200 UNW200 UEA200 TUE200 TKI200 TAM200 SQQ200 SGU200 RWY200 RNC200 RDG200 QTK200 QJO200 PZS200 PPW200 PGA200 OWE200 OMI200 OCM200 NSQ200 NIU200 MYY200 MPC200 MFG200 LVK200 LLO200 LBS200 KRW200 KIA200 JYE200 JOI200 JEM200 IUQ200 IKU200 IAY200 HRC200 HHG200 GXK200 GNO200 GDS200 FTW200 FKA200 FAE200 EQI200 EGM200 DWQ200 DMU200 DCY200 CTC200 CJG200 BZK200 BPO200 BFS200 AVW200 AMA200 ACE200 SI200 I8:I204" xr:uid="{4EA56C18-E623-4DC9-BDF7-62DE19277CD2}">
      <formula1>H8</formula1>
    </dataValidation>
  </dataValidations>
  <pageMargins left="0.7" right="0.7" top="0.75" bottom="0.75" header="0.3" footer="0.3"/>
  <pageSetup paperSize="9" scale="68" orientation="portrait" copies="0" r:id="rId1"/>
  <rowBreaks count="1" manualBreakCount="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千葉部数表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熊澤 高行</dc:creator>
  <cp:lastModifiedBy>熊澤 高行</cp:lastModifiedBy>
  <dcterms:created xsi:type="dcterms:W3CDTF">2024-04-22T01:53:11Z</dcterms:created>
  <dcterms:modified xsi:type="dcterms:W3CDTF">2024-04-22T01:53:17Z</dcterms:modified>
</cp:coreProperties>
</file>