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02\orikomi-baitai\■■チラッシュ推進課■■\■チラッシュ推進課業務\4　集計資料(売上・店配金系）\集計ツール\部数表\部数表作成\"/>
    </mc:Choice>
  </mc:AlternateContent>
  <xr:revisionPtr revIDLastSave="0" documentId="13_ncr:1_{25E10DC3-D01A-4724-9984-AB6CAA6790CB}" xr6:coauthVersionLast="47" xr6:coauthVersionMax="47" xr10:uidLastSave="{00000000-0000-0000-0000-000000000000}"/>
  <bookViews>
    <workbookView xWindow="-28920" yWindow="-120" windowWidth="29040" windowHeight="15720" xr2:uid="{40DD5D1F-AAF0-41D3-A511-E5CCAE1E533E}"/>
  </bookViews>
  <sheets>
    <sheet name="神奈川部数表" sheetId="1" r:id="rId1"/>
  </sheets>
  <definedNames>
    <definedName name="_xlnm._FilterDatabase" localSheetId="0" hidden="1">神奈川部数表!$A$7:$K$211</definedName>
    <definedName name="_xlnm.Print_Area" localSheetId="0">神奈川部数表!$B$1:$K$211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5" i="1" l="1"/>
  <c r="K4" i="1" s="1"/>
  <c r="K3" i="1"/>
  <c r="J211" i="1" l="1"/>
  <c r="K211" i="1"/>
  <c r="K209" i="1"/>
  <c r="J209" i="1"/>
  <c r="J208" i="1"/>
  <c r="K208" i="1"/>
  <c r="J206" i="1"/>
  <c r="K206" i="1"/>
  <c r="K205" i="1"/>
  <c r="J205" i="1"/>
  <c r="J202" i="1"/>
  <c r="K202" i="1"/>
  <c r="J199" i="1"/>
  <c r="K199" i="1"/>
  <c r="J195" i="1"/>
  <c r="K195" i="1"/>
  <c r="K192" i="1"/>
  <c r="J192" i="1"/>
  <c r="K186" i="1"/>
  <c r="J186" i="1"/>
  <c r="J180" i="1"/>
  <c r="K180" i="1"/>
  <c r="J177" i="1"/>
  <c r="K177" i="1"/>
  <c r="K176" i="1"/>
  <c r="J176" i="1"/>
  <c r="J175" i="1"/>
  <c r="K175" i="1"/>
  <c r="J169" i="1"/>
  <c r="K169" i="1"/>
  <c r="K164" i="1"/>
  <c r="J164" i="1"/>
  <c r="K153" i="1"/>
  <c r="J153" i="1"/>
  <c r="J149" i="1"/>
  <c r="K149" i="1"/>
  <c r="K144" i="1"/>
  <c r="J144" i="1"/>
  <c r="K133" i="1"/>
  <c r="J133" i="1"/>
  <c r="K127" i="1"/>
  <c r="J127" i="1"/>
  <c r="K118" i="1"/>
  <c r="J118" i="1"/>
  <c r="K113" i="1"/>
  <c r="J113" i="1"/>
  <c r="J108" i="1"/>
  <c r="K108" i="1"/>
  <c r="K102" i="1"/>
  <c r="J102" i="1"/>
  <c r="K98" i="1"/>
  <c r="J98" i="1"/>
  <c r="K96" i="1"/>
  <c r="J96" i="1"/>
  <c r="K93" i="1"/>
  <c r="J93" i="1"/>
  <c r="K89" i="1"/>
  <c r="J89" i="1"/>
  <c r="K84" i="1"/>
  <c r="J84" i="1"/>
  <c r="J80" i="1"/>
  <c r="K80" i="1"/>
  <c r="J73" i="1"/>
  <c r="K73" i="1"/>
  <c r="K70" i="1"/>
  <c r="J70" i="1"/>
  <c r="J67" i="1"/>
  <c r="K67" i="1"/>
  <c r="J63" i="1"/>
  <c r="K63" i="1"/>
  <c r="K59" i="1"/>
  <c r="J59" i="1"/>
  <c r="J54" i="1"/>
  <c r="K54" i="1"/>
  <c r="K48" i="1"/>
  <c r="J48" i="1"/>
  <c r="K41" i="1"/>
  <c r="J41" i="1"/>
  <c r="J35" i="1"/>
  <c r="K35" i="1"/>
  <c r="K31" i="1"/>
  <c r="J31" i="1"/>
  <c r="K27" i="1"/>
  <c r="J27" i="1"/>
  <c r="K22" i="1"/>
  <c r="J22" i="1"/>
  <c r="K19" i="1"/>
  <c r="J19" i="1"/>
  <c r="J18" i="1"/>
  <c r="K18" i="1"/>
  <c r="K15" i="1"/>
  <c r="J15" i="1"/>
  <c r="K13" i="1"/>
  <c r="J13" i="1"/>
</calcChain>
</file>

<file path=xl/sharedStrings.xml><?xml version="1.0" encoding="utf-8"?>
<sst xmlns="http://schemas.openxmlformats.org/spreadsheetml/2006/main" count="858" uniqueCount="478">
  <si>
    <t>以降適用　　　　　チラッシュ部数明細表《神奈川》</t>
    <rPh sb="14" eb="19">
      <t>ブスウメイサイヒョウ</t>
    </rPh>
    <rPh sb="20" eb="23">
      <t>カナガワ</t>
    </rPh>
    <phoneticPr fontId="3"/>
  </si>
  <si>
    <t>広告主</t>
  </si>
  <si>
    <t>折込日</t>
  </si>
  <si>
    <t>地区部数計</t>
    <rPh sb="0" eb="2">
      <t>チク</t>
    </rPh>
    <rPh sb="2" eb="4">
      <t>ブスウ</t>
    </rPh>
    <rPh sb="4" eb="5">
      <t>ケイ</t>
    </rPh>
    <phoneticPr fontId="10"/>
  </si>
  <si>
    <t>タイトル</t>
  </si>
  <si>
    <t>サイズ</t>
  </si>
  <si>
    <t>枚数合計</t>
    <phoneticPr fontId="10"/>
  </si>
  <si>
    <t>申込社</t>
  </si>
  <si>
    <t>担当者</t>
  </si>
  <si>
    <t>ページ計</t>
    <phoneticPr fontId="10"/>
  </si>
  <si>
    <t>CD1</t>
    <phoneticPr fontId="3"/>
  </si>
  <si>
    <t>CD2</t>
    <phoneticPr fontId="10"/>
  </si>
  <si>
    <t>j-noaコード</t>
  </si>
  <si>
    <t>都道府県</t>
    <rPh sb="0" eb="4">
      <t>トドウフケン</t>
    </rPh>
    <phoneticPr fontId="10"/>
  </si>
  <si>
    <t>市区</t>
    <rPh sb="0" eb="2">
      <t>シク</t>
    </rPh>
    <phoneticPr fontId="10"/>
  </si>
  <si>
    <t>地区コード</t>
    <rPh sb="0" eb="2">
      <t>チク</t>
    </rPh>
    <phoneticPr fontId="10"/>
  </si>
  <si>
    <t>読売</t>
    <rPh sb="0" eb="2">
      <t>ヨミウリ</t>
    </rPh>
    <phoneticPr fontId="10"/>
  </si>
  <si>
    <t>部数</t>
    <rPh sb="0" eb="2">
      <t>ブスウ</t>
    </rPh>
    <phoneticPr fontId="10"/>
  </si>
  <si>
    <t>配布枚数</t>
    <rPh sb="0" eb="2">
      <t>ハイフ</t>
    </rPh>
    <rPh sb="2" eb="4">
      <t>マイスウ</t>
    </rPh>
    <phoneticPr fontId="10"/>
  </si>
  <si>
    <t>部数市区郡計</t>
    <rPh sb="0" eb="2">
      <t>ブスウ</t>
    </rPh>
    <rPh sb="2" eb="4">
      <t>シク</t>
    </rPh>
    <rPh sb="4" eb="5">
      <t>グン</t>
    </rPh>
    <rPh sb="5" eb="6">
      <t>ケイ</t>
    </rPh>
    <phoneticPr fontId="10"/>
  </si>
  <si>
    <t>配布市区郡計</t>
    <rPh sb="0" eb="2">
      <t>ハイフ</t>
    </rPh>
    <rPh sb="2" eb="4">
      <t>シク</t>
    </rPh>
    <rPh sb="4" eb="5">
      <t>グン</t>
    </rPh>
    <rPh sb="5" eb="6">
      <t>ケイ</t>
    </rPh>
    <phoneticPr fontId="10"/>
  </si>
  <si>
    <t>14101010297</t>
  </si>
  <si>
    <t>神奈川県</t>
  </si>
  <si>
    <t>横浜市鶴見区</t>
  </si>
  <si>
    <t>鶴見東部</t>
  </si>
  <si>
    <t>14101010397</t>
  </si>
  <si>
    <t>鶴見南部</t>
  </si>
  <si>
    <t>14101010497</t>
  </si>
  <si>
    <t>新子安・生麦</t>
  </si>
  <si>
    <t>14101010697</t>
  </si>
  <si>
    <t>鶴見末吉</t>
  </si>
  <si>
    <t>14101010997</t>
  </si>
  <si>
    <t>寺尾</t>
  </si>
  <si>
    <t>14101011097</t>
  </si>
  <si>
    <t>大口･東寺尾</t>
  </si>
  <si>
    <t>14102010597</t>
  </si>
  <si>
    <t>横浜市神奈川区</t>
  </si>
  <si>
    <t>六角橋</t>
  </si>
  <si>
    <t>14102010697</t>
  </si>
  <si>
    <t>東神奈川反町</t>
  </si>
  <si>
    <t>14103010197</t>
  </si>
  <si>
    <t>横浜市西区</t>
  </si>
  <si>
    <t>横浜中央</t>
  </si>
  <si>
    <t>14103010297</t>
  </si>
  <si>
    <t>西横浜</t>
  </si>
  <si>
    <t>14103010497</t>
  </si>
  <si>
    <t>みなとみらい</t>
  </si>
  <si>
    <t>14104010597</t>
  </si>
  <si>
    <t>横浜市中区</t>
  </si>
  <si>
    <t>本牧山手</t>
  </si>
  <si>
    <t>14105010197</t>
  </si>
  <si>
    <t>横浜市南区</t>
  </si>
  <si>
    <t>関内吉野町</t>
  </si>
  <si>
    <t>14105010397</t>
  </si>
  <si>
    <t>弘明寺井土ケ谷</t>
  </si>
  <si>
    <t>14105010497</t>
  </si>
  <si>
    <t>六ツ川</t>
  </si>
  <si>
    <t>14106010197</t>
  </si>
  <si>
    <t>横浜市保土ケ谷区</t>
  </si>
  <si>
    <t>保土ケ谷</t>
  </si>
  <si>
    <t>14106010297</t>
  </si>
  <si>
    <t>保土ケ谷西部</t>
  </si>
  <si>
    <t>14106010497</t>
  </si>
  <si>
    <t>上星川</t>
  </si>
  <si>
    <t>廃店</t>
  </si>
  <si>
    <t>14106010697</t>
  </si>
  <si>
    <t>新井町</t>
  </si>
  <si>
    <t>14106010897</t>
  </si>
  <si>
    <t>保土ケ谷星川</t>
  </si>
  <si>
    <t>14107010197</t>
  </si>
  <si>
    <t>横浜市磯子区</t>
  </si>
  <si>
    <t>磯子</t>
  </si>
  <si>
    <t>14107010297</t>
  </si>
  <si>
    <t>横浜根岸</t>
  </si>
  <si>
    <t>14107010497</t>
  </si>
  <si>
    <t>杉田</t>
  </si>
  <si>
    <t>14107010597</t>
  </si>
  <si>
    <t>洋光台</t>
  </si>
  <si>
    <t>14108010297</t>
  </si>
  <si>
    <t>横浜市金沢区</t>
  </si>
  <si>
    <t>金沢八景</t>
  </si>
  <si>
    <t>14108010397</t>
  </si>
  <si>
    <t>六浦</t>
  </si>
  <si>
    <t>14108010497</t>
  </si>
  <si>
    <t>金沢文庫</t>
  </si>
  <si>
    <t>14108010797</t>
  </si>
  <si>
    <t>能見台富岡</t>
  </si>
  <si>
    <t>14109010197</t>
  </si>
  <si>
    <t>横浜市港北区</t>
  </si>
  <si>
    <t>日吉・新綱島</t>
  </si>
  <si>
    <t>14109010697</t>
  </si>
  <si>
    <t>大倉山</t>
  </si>
  <si>
    <t>14109010797</t>
  </si>
  <si>
    <t>白楽</t>
  </si>
  <si>
    <t>14109011097</t>
  </si>
  <si>
    <t>綱島上町</t>
  </si>
  <si>
    <t>14109011197</t>
  </si>
  <si>
    <t>菊名</t>
  </si>
  <si>
    <t>14109011597</t>
  </si>
  <si>
    <t>六角橋北部</t>
  </si>
  <si>
    <t>14110010197</t>
  </si>
  <si>
    <t>横浜市戸塚区</t>
  </si>
  <si>
    <t>戸塚原宿</t>
  </si>
  <si>
    <t>14110010297</t>
  </si>
  <si>
    <t>東戸塚南部</t>
  </si>
  <si>
    <t>14110010397</t>
  </si>
  <si>
    <t>戸塚東部</t>
  </si>
  <si>
    <t>14110010597</t>
  </si>
  <si>
    <t>戸塚西部</t>
  </si>
  <si>
    <t>14110010797</t>
  </si>
  <si>
    <t>戸塚平戸</t>
  </si>
  <si>
    <t>14110010997</t>
  </si>
  <si>
    <t>戸塚汲沢</t>
  </si>
  <si>
    <t>14110011597</t>
  </si>
  <si>
    <t>東戸塚</t>
  </si>
  <si>
    <t>14111010197</t>
  </si>
  <si>
    <t>横浜市港南区</t>
  </si>
  <si>
    <t>笹下</t>
  </si>
  <si>
    <t>14111010397</t>
  </si>
  <si>
    <t>上大岡</t>
  </si>
  <si>
    <t>14111010497</t>
  </si>
  <si>
    <t>上永谷</t>
  </si>
  <si>
    <t>14111010597</t>
  </si>
  <si>
    <t>港南台</t>
  </si>
  <si>
    <t>14111010697</t>
  </si>
  <si>
    <t>港南西部</t>
  </si>
  <si>
    <t>14111010997</t>
  </si>
  <si>
    <t>港南中央</t>
  </si>
  <si>
    <t>14112010397</t>
  </si>
  <si>
    <t>横浜市旭区</t>
  </si>
  <si>
    <t>鶴ケ峰南部</t>
  </si>
  <si>
    <t>14112010497</t>
  </si>
  <si>
    <t>若葉台川井都岡</t>
  </si>
  <si>
    <t>14112010597</t>
  </si>
  <si>
    <t>白根今宿</t>
  </si>
  <si>
    <t>14112010697</t>
  </si>
  <si>
    <t>若葉台</t>
  </si>
  <si>
    <t>14112010797</t>
  </si>
  <si>
    <t>二俣川</t>
  </si>
  <si>
    <t>14113010197</t>
  </si>
  <si>
    <t>横浜市緑区</t>
  </si>
  <si>
    <t>中山</t>
  </si>
  <si>
    <t>14113010297</t>
  </si>
  <si>
    <t>みどり北部</t>
  </si>
  <si>
    <t>14113010397</t>
  </si>
  <si>
    <t>鴨居</t>
  </si>
  <si>
    <t>14113010697</t>
  </si>
  <si>
    <t>長津田</t>
  </si>
  <si>
    <t>14114010197</t>
  </si>
  <si>
    <t>横浜市瀬谷区</t>
  </si>
  <si>
    <t>瀬谷</t>
  </si>
  <si>
    <t>14114010397</t>
  </si>
  <si>
    <t>瀬谷南部</t>
  </si>
  <si>
    <t>14114010497</t>
  </si>
  <si>
    <t>三ツ境</t>
  </si>
  <si>
    <t>14114010597</t>
  </si>
  <si>
    <t>瀬谷いずみ</t>
  </si>
  <si>
    <t>14115010297</t>
  </si>
  <si>
    <t>横浜市栄区</t>
  </si>
  <si>
    <t>本郷台駅前</t>
  </si>
  <si>
    <t>14115010397</t>
  </si>
  <si>
    <t>本郷台西部</t>
  </si>
  <si>
    <t>14115010597</t>
  </si>
  <si>
    <t>大船北部</t>
  </si>
  <si>
    <t>14116010197</t>
  </si>
  <si>
    <t>横浜市泉区</t>
  </si>
  <si>
    <t>緑園弥生台</t>
  </si>
  <si>
    <t>14116010297</t>
  </si>
  <si>
    <t>戸塚中田</t>
  </si>
  <si>
    <t>14116010497</t>
  </si>
  <si>
    <t>和泉</t>
  </si>
  <si>
    <t>14117010197</t>
  </si>
  <si>
    <t>横浜市青葉区</t>
  </si>
  <si>
    <t>青葉台</t>
  </si>
  <si>
    <t>14117015097</t>
  </si>
  <si>
    <t>市ヶ尾</t>
  </si>
  <si>
    <t>14117015297</t>
  </si>
  <si>
    <t>鴨志田</t>
  </si>
  <si>
    <t>14117015397</t>
  </si>
  <si>
    <t>たまプラーザ</t>
  </si>
  <si>
    <t>14117015497</t>
  </si>
  <si>
    <t>藤ヶ丘</t>
  </si>
  <si>
    <t>14117015597</t>
  </si>
  <si>
    <t>中川</t>
  </si>
  <si>
    <t>14117015897</t>
  </si>
  <si>
    <t>あざみ野</t>
  </si>
  <si>
    <t>14118010197</t>
  </si>
  <si>
    <t>横浜市都筑区</t>
  </si>
  <si>
    <t>高田ＮＴ</t>
  </si>
  <si>
    <t>14118010297</t>
  </si>
  <si>
    <t>ＮＴ池辺</t>
  </si>
  <si>
    <t>14118010697</t>
  </si>
  <si>
    <t>港北ＮＴつづき</t>
  </si>
  <si>
    <t>14118015097</t>
  </si>
  <si>
    <t>港北ＮＴ南</t>
  </si>
  <si>
    <t>14131010197</t>
  </si>
  <si>
    <t>川崎市川崎区</t>
  </si>
  <si>
    <t>川崎駅前</t>
  </si>
  <si>
    <t>14131010497</t>
  </si>
  <si>
    <t>小田</t>
  </si>
  <si>
    <t>14131010597</t>
  </si>
  <si>
    <t>大師</t>
  </si>
  <si>
    <t>14131010697</t>
  </si>
  <si>
    <t>大師橋</t>
  </si>
  <si>
    <t>14131010897</t>
  </si>
  <si>
    <t>川崎南</t>
  </si>
  <si>
    <t>14132010197</t>
  </si>
  <si>
    <t>川崎市幸区</t>
  </si>
  <si>
    <t>川崎駅西口</t>
  </si>
  <si>
    <t>14132010297</t>
  </si>
  <si>
    <t>鹿島田</t>
  </si>
  <si>
    <t>14132010497</t>
  </si>
  <si>
    <t>新川崎</t>
  </si>
  <si>
    <t>14132010697</t>
  </si>
  <si>
    <t>武蔵小杉南部</t>
  </si>
  <si>
    <t>14133010497</t>
  </si>
  <si>
    <t>川崎市中原区</t>
  </si>
  <si>
    <t>武蔵小杉中央</t>
  </si>
  <si>
    <t>14133010797</t>
  </si>
  <si>
    <t>武蔵中原</t>
  </si>
  <si>
    <t>14133010897</t>
  </si>
  <si>
    <t>武蔵小杉西部</t>
  </si>
  <si>
    <t>14134010297</t>
  </si>
  <si>
    <t>川崎市高津区</t>
  </si>
  <si>
    <t>溝の口高津</t>
  </si>
  <si>
    <t>14134010997</t>
  </si>
  <si>
    <t>武蔵新城</t>
  </si>
  <si>
    <t>14135010197</t>
  </si>
  <si>
    <t>川崎市多摩区</t>
  </si>
  <si>
    <t>登戸</t>
  </si>
  <si>
    <t>14135010297</t>
  </si>
  <si>
    <t>向ケ丘遊園</t>
  </si>
  <si>
    <t>14135010497</t>
  </si>
  <si>
    <t>稲田堤</t>
  </si>
  <si>
    <t>14135010697</t>
  </si>
  <si>
    <t>生田稲田堤</t>
  </si>
  <si>
    <t>14136010197</t>
  </si>
  <si>
    <t>川崎市宮前区</t>
  </si>
  <si>
    <t>蔵敷</t>
  </si>
  <si>
    <t>14136010297</t>
  </si>
  <si>
    <t>宮前梶ケ谷</t>
  </si>
  <si>
    <t>14136010397</t>
  </si>
  <si>
    <t>鷺沼</t>
  </si>
  <si>
    <t>14136010497</t>
  </si>
  <si>
    <t>溝の口西部</t>
  </si>
  <si>
    <t>14136010597</t>
  </si>
  <si>
    <t>鷺沼東</t>
  </si>
  <si>
    <t>14136010697</t>
  </si>
  <si>
    <t>宮崎</t>
  </si>
  <si>
    <t>14137010197</t>
  </si>
  <si>
    <t>川崎市麻生区</t>
  </si>
  <si>
    <t>百合ケ丘</t>
  </si>
  <si>
    <t>14137010297</t>
  </si>
  <si>
    <t>百合ケ丘南部</t>
  </si>
  <si>
    <t>14137010397</t>
  </si>
  <si>
    <t>柿生南部</t>
  </si>
  <si>
    <t>14137010497</t>
  </si>
  <si>
    <t>新百合ケ丘</t>
  </si>
  <si>
    <t>14137010597</t>
  </si>
  <si>
    <t>柿生</t>
  </si>
  <si>
    <t>14151010197</t>
  </si>
  <si>
    <t>相模原市緑区</t>
  </si>
  <si>
    <t>橋本西部</t>
  </si>
  <si>
    <t>14151010297</t>
  </si>
  <si>
    <t>橋本中央</t>
  </si>
  <si>
    <t>14151015097</t>
  </si>
  <si>
    <t>大沢</t>
  </si>
  <si>
    <t>14151015197</t>
  </si>
  <si>
    <t>津久井（合）</t>
  </si>
  <si>
    <t>14151015397</t>
  </si>
  <si>
    <t>津久井東部（合）</t>
  </si>
  <si>
    <t>14152010197</t>
  </si>
  <si>
    <t>相模原市中央区</t>
  </si>
  <si>
    <t>淵野辺中央</t>
  </si>
  <si>
    <t>14152010297</t>
  </si>
  <si>
    <t>淵野辺西部</t>
  </si>
  <si>
    <t>14152010397</t>
  </si>
  <si>
    <t>淵野辺南部</t>
  </si>
  <si>
    <t>14152010497</t>
  </si>
  <si>
    <t>相模原中央</t>
  </si>
  <si>
    <t>14152010697</t>
  </si>
  <si>
    <t>淵野辺北部</t>
  </si>
  <si>
    <t>14152010797</t>
  </si>
  <si>
    <t>南橋本</t>
  </si>
  <si>
    <t>14152010897</t>
  </si>
  <si>
    <t>上溝（合）</t>
  </si>
  <si>
    <t>14152010997</t>
  </si>
  <si>
    <t>新相模原（合）</t>
  </si>
  <si>
    <t>14152015097</t>
  </si>
  <si>
    <t>田名（合）</t>
  </si>
  <si>
    <t>14153010197</t>
  </si>
  <si>
    <t>相模原市南区</t>
  </si>
  <si>
    <t>相模大野</t>
  </si>
  <si>
    <t>14153010297</t>
  </si>
  <si>
    <t>鶴ケ丘中央</t>
  </si>
  <si>
    <t>14153010497</t>
  </si>
  <si>
    <t>相模大野西部</t>
  </si>
  <si>
    <t>14153010597</t>
  </si>
  <si>
    <t>古淵</t>
  </si>
  <si>
    <t>14153010697</t>
  </si>
  <si>
    <t>東林間</t>
  </si>
  <si>
    <t>14153010797</t>
  </si>
  <si>
    <t>相模大野中央</t>
  </si>
  <si>
    <t>14201010197</t>
  </si>
  <si>
    <t>横須賀市</t>
  </si>
  <si>
    <t>追浜</t>
  </si>
  <si>
    <t>14201010397</t>
  </si>
  <si>
    <t>横須賀北部</t>
  </si>
  <si>
    <t>14201010497</t>
  </si>
  <si>
    <t>池上</t>
  </si>
  <si>
    <t>14201010597</t>
  </si>
  <si>
    <t>衣笠</t>
  </si>
  <si>
    <t>14201010997</t>
  </si>
  <si>
    <t>横須賀中央</t>
  </si>
  <si>
    <t>14201011097</t>
  </si>
  <si>
    <t>大津</t>
  </si>
  <si>
    <t>14201011197</t>
  </si>
  <si>
    <t>久里浜</t>
  </si>
  <si>
    <t>14201011297</t>
  </si>
  <si>
    <t>浦賀駅前</t>
  </si>
  <si>
    <t>14201011397</t>
  </si>
  <si>
    <t>浦賀</t>
  </si>
  <si>
    <t>14201011597</t>
  </si>
  <si>
    <t>武山</t>
  </si>
  <si>
    <t>14201015097</t>
  </si>
  <si>
    <t>下浦</t>
  </si>
  <si>
    <t>14203010297</t>
  </si>
  <si>
    <t>平塚市</t>
  </si>
  <si>
    <t>平塚東部</t>
  </si>
  <si>
    <t>14203010397</t>
  </si>
  <si>
    <t>平塚中央</t>
  </si>
  <si>
    <t>14203010697</t>
  </si>
  <si>
    <t>平塚西部</t>
  </si>
  <si>
    <t>14203010897</t>
  </si>
  <si>
    <t>平塚北部</t>
  </si>
  <si>
    <t>14203010997</t>
  </si>
  <si>
    <t>平塚中原</t>
  </si>
  <si>
    <t>14204010197</t>
  </si>
  <si>
    <t>鎌倉市</t>
  </si>
  <si>
    <t>大船・西鎌倉</t>
  </si>
  <si>
    <t>14204010297</t>
  </si>
  <si>
    <t>腰越</t>
  </si>
  <si>
    <t>14204010397</t>
  </si>
  <si>
    <t>鎌倉深沢腰越</t>
  </si>
  <si>
    <t>14204010497</t>
  </si>
  <si>
    <t>鎌倉</t>
  </si>
  <si>
    <t>14205010197</t>
  </si>
  <si>
    <t>藤沢市</t>
  </si>
  <si>
    <t>藤沢善行</t>
  </si>
  <si>
    <t>14205010397</t>
  </si>
  <si>
    <t>藤沢東部</t>
  </si>
  <si>
    <t>14205010497</t>
  </si>
  <si>
    <t>藤沢湘南台</t>
  </si>
  <si>
    <t>14205010797</t>
  </si>
  <si>
    <t>辻堂南部</t>
  </si>
  <si>
    <t>14205010897</t>
  </si>
  <si>
    <t>辻堂北部</t>
  </si>
  <si>
    <t>14205010997</t>
  </si>
  <si>
    <t>藤沢中央</t>
  </si>
  <si>
    <t>14205011097</t>
  </si>
  <si>
    <t>藤沢北部</t>
  </si>
  <si>
    <t>14205011197</t>
  </si>
  <si>
    <t>西藤沢</t>
  </si>
  <si>
    <t>14205011397</t>
  </si>
  <si>
    <t>藤沢大庭</t>
  </si>
  <si>
    <t>14205011597</t>
  </si>
  <si>
    <t>藤沢鵠沼</t>
  </si>
  <si>
    <t>14205015097</t>
  </si>
  <si>
    <t>長後（合）</t>
  </si>
  <si>
    <t>14206010197</t>
  </si>
  <si>
    <t>小田原市</t>
  </si>
  <si>
    <t>国府津</t>
  </si>
  <si>
    <t>14206010397</t>
  </si>
  <si>
    <t>鴨宮</t>
  </si>
  <si>
    <t>14206010597</t>
  </si>
  <si>
    <t>小田原南部</t>
  </si>
  <si>
    <t>14206010797</t>
  </si>
  <si>
    <t>小田原西部</t>
  </si>
  <si>
    <t>14206010897</t>
  </si>
  <si>
    <t>小田原報徳</t>
  </si>
  <si>
    <t>14207010197</t>
  </si>
  <si>
    <t>茅ケ崎市</t>
  </si>
  <si>
    <t>茅ケ崎中央</t>
  </si>
  <si>
    <t>14207010297</t>
  </si>
  <si>
    <t>湘南海岸</t>
  </si>
  <si>
    <t>14207010397</t>
  </si>
  <si>
    <t>茅ケ崎西部</t>
  </si>
  <si>
    <t>14207010497</t>
  </si>
  <si>
    <t>茅ケ崎東部</t>
  </si>
  <si>
    <t>14207010597</t>
  </si>
  <si>
    <t>寒川</t>
  </si>
  <si>
    <t>14207010697</t>
  </si>
  <si>
    <t>茅ケ崎北部</t>
  </si>
  <si>
    <t>14208010197</t>
  </si>
  <si>
    <t>逗子市</t>
  </si>
  <si>
    <t>逗子</t>
  </si>
  <si>
    <t>14210010197</t>
  </si>
  <si>
    <t>三浦市</t>
  </si>
  <si>
    <t>三崎・長井</t>
  </si>
  <si>
    <t>14211010197</t>
  </si>
  <si>
    <t>秦野市</t>
  </si>
  <si>
    <t>秦野</t>
  </si>
  <si>
    <t>14211010397</t>
  </si>
  <si>
    <t>渋沢中央</t>
  </si>
  <si>
    <t>14211010597</t>
  </si>
  <si>
    <t>秦野東海大前</t>
  </si>
  <si>
    <t>14212010197</t>
  </si>
  <si>
    <t>厚木市</t>
  </si>
  <si>
    <t>厚木中央</t>
  </si>
  <si>
    <t>14212010297</t>
  </si>
  <si>
    <t>厚木南部</t>
  </si>
  <si>
    <t>14212010397</t>
  </si>
  <si>
    <t>厚木北部</t>
  </si>
  <si>
    <t>14212010497</t>
  </si>
  <si>
    <t>厚木山際</t>
  </si>
  <si>
    <t>14212010597</t>
  </si>
  <si>
    <t>厚木西部</t>
  </si>
  <si>
    <t>14212010697</t>
  </si>
  <si>
    <t>厚木鳶尾</t>
  </si>
  <si>
    <t>14213010197</t>
  </si>
  <si>
    <t>大和市</t>
  </si>
  <si>
    <t>中央林間</t>
  </si>
  <si>
    <t>14213010297</t>
  </si>
  <si>
    <t>南林間西部</t>
  </si>
  <si>
    <t>14213010497</t>
  </si>
  <si>
    <t>大和中央</t>
  </si>
  <si>
    <t>14213010597</t>
  </si>
  <si>
    <t>大和桜ケ丘</t>
  </si>
  <si>
    <t>14213010797</t>
  </si>
  <si>
    <t>南林間</t>
  </si>
  <si>
    <t>14213010897</t>
  </si>
  <si>
    <t>大和南部</t>
  </si>
  <si>
    <t>14214010197</t>
  </si>
  <si>
    <t>伊勢原市</t>
  </si>
  <si>
    <t>伊勢原</t>
  </si>
  <si>
    <t>14214010597</t>
  </si>
  <si>
    <t>伊勢原西部</t>
  </si>
  <si>
    <t>14214010697</t>
  </si>
  <si>
    <t>伊勢原中央</t>
  </si>
  <si>
    <t>14215010197</t>
  </si>
  <si>
    <t>海老名市</t>
  </si>
  <si>
    <t>海老名中央</t>
  </si>
  <si>
    <t>14215010297</t>
  </si>
  <si>
    <t>海老名西部</t>
  </si>
  <si>
    <t>14215010397</t>
  </si>
  <si>
    <t>海老名東部</t>
  </si>
  <si>
    <t>14215010497</t>
  </si>
  <si>
    <t>海老名南部</t>
  </si>
  <si>
    <t>14216010197</t>
  </si>
  <si>
    <t>座間市</t>
  </si>
  <si>
    <t>さがみ野</t>
  </si>
  <si>
    <t>14216010297</t>
  </si>
  <si>
    <t>座間</t>
  </si>
  <si>
    <t>14216010397</t>
  </si>
  <si>
    <t>相武台前</t>
  </si>
  <si>
    <t>14218010197</t>
  </si>
  <si>
    <t>綾瀬市</t>
  </si>
  <si>
    <t>綾瀬</t>
  </si>
  <si>
    <t>14218010297</t>
  </si>
  <si>
    <t>相模大塚</t>
  </si>
  <si>
    <t>14218010397</t>
  </si>
  <si>
    <t>長後西部</t>
  </si>
  <si>
    <t>14300010197</t>
  </si>
  <si>
    <t>三浦郡</t>
  </si>
  <si>
    <t>葉山</t>
  </si>
  <si>
    <t>14340010197</t>
  </si>
  <si>
    <t>中郡</t>
  </si>
  <si>
    <t>大磯</t>
  </si>
  <si>
    <t>14340010297</t>
  </si>
  <si>
    <t>二の宮</t>
  </si>
  <si>
    <t>14380010197</t>
  </si>
  <si>
    <t>足柄下郡</t>
  </si>
  <si>
    <t>湯河原</t>
  </si>
  <si>
    <t>14400015097</t>
  </si>
  <si>
    <t>愛甲郡</t>
  </si>
  <si>
    <t>愛川（合）</t>
  </si>
  <si>
    <t>14400015197</t>
  </si>
  <si>
    <t>中津（合）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</si>
</sst>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#;* &quot;&quot;;@"/>
    <numFmt numFmtId="177" formatCode="m&quot;月&quot;d&quot;日&quot;\(aaa\)"/>
    <numFmt numFmtId="178" formatCode="0_ 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6"/>
      <color rgb="FF000099"/>
      <name val="游ゴシック Light"/>
      <family val="3"/>
      <charset val="128"/>
      <scheme val="major"/>
    </font>
    <font>
      <b/>
      <u/>
      <sz val="16"/>
      <color rgb="FF002060"/>
      <name val="游ゴシック"/>
      <family val="3"/>
      <charset val="128"/>
      <scheme val="minor"/>
    </font>
    <font>
      <b/>
      <sz val="16"/>
      <color rgb="FF002060"/>
      <name val="游ゴシック"/>
      <family val="3"/>
      <charset val="128"/>
      <scheme val="minor"/>
    </font>
    <font>
      <b/>
      <sz val="16"/>
      <color theme="1"/>
      <name val="游ゴシック Light"/>
      <family val="3"/>
      <charset val="128"/>
      <scheme val="major"/>
    </font>
    <font>
      <sz val="11"/>
      <name val="游ゴシック"/>
      <family val="3"/>
      <charset val="128"/>
      <scheme val="minor"/>
    </font>
    <font>
      <b/>
      <sz val="11"/>
      <color rgb="FF000099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rgb="FF000099"/>
      <name val="游ゴシック"/>
      <family val="3"/>
      <charset val="128"/>
      <scheme val="minor"/>
    </font>
    <font>
      <b/>
      <sz val="10"/>
      <color rgb="FF000099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56">
    <xf numFmtId="0" fontId="0" fillId="0" borderId="0" xfId="0">
      <alignment vertical="center"/>
    </xf>
    <xf numFmtId="0" fontId="2" fillId="0" borderId="0" xfId="2" applyAlignment="1">
      <alignment horizontal="right" vertical="center"/>
    </xf>
    <xf numFmtId="0" fontId="4" fillId="0" borderId="0" xfId="0" applyFont="1" applyAlignment="1" applyProtection="1">
      <alignment horizontal="right" vertical="center"/>
      <protection locked="0"/>
    </xf>
    <xf numFmtId="49" fontId="4" fillId="0" borderId="0" xfId="0" applyNumberFormat="1" applyFont="1" applyAlignment="1" applyProtection="1">
      <alignment horizontal="right" vertical="center"/>
      <protection locked="0"/>
    </xf>
    <xf numFmtId="56" fontId="5" fillId="0" borderId="0" xfId="2" applyNumberFormat="1" applyFont="1" applyAlignment="1">
      <alignment horizontal="right" vertical="center"/>
    </xf>
    <xf numFmtId="0" fontId="6" fillId="0" borderId="0" xfId="0" applyFont="1" applyAlignment="1">
      <alignment horizontal="left" vertical="center" shrinkToFit="1"/>
    </xf>
    <xf numFmtId="0" fontId="2" fillId="0" borderId="0" xfId="2" applyAlignment="1">
      <alignment vertical="center"/>
    </xf>
    <xf numFmtId="0" fontId="7" fillId="0" borderId="0" xfId="0" applyFont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49" fontId="8" fillId="0" borderId="0" xfId="0" applyNumberFormat="1" applyFont="1" applyAlignment="1" applyProtection="1">
      <alignment horizontal="right" vertical="center" shrinkToFit="1"/>
      <protection locked="0"/>
    </xf>
    <xf numFmtId="49" fontId="8" fillId="0" borderId="1" xfId="0" applyNumberFormat="1" applyFont="1" applyBorder="1" applyAlignment="1" applyProtection="1">
      <alignment horizontal="right" vertical="center" shrinkToFit="1"/>
      <protection locked="0"/>
    </xf>
    <xf numFmtId="176" fontId="9" fillId="2" borderId="2" xfId="0" applyNumberFormat="1" applyFont="1" applyFill="1" applyBorder="1" applyAlignment="1" applyProtection="1">
      <alignment horizontal="left" vertical="center"/>
      <protection locked="0"/>
    </xf>
    <xf numFmtId="49" fontId="8" fillId="0" borderId="3" xfId="0" applyNumberFormat="1" applyFont="1" applyBorder="1" applyAlignment="1" applyProtection="1">
      <alignment vertical="center" shrinkToFit="1"/>
      <protection locked="0"/>
    </xf>
    <xf numFmtId="49" fontId="8" fillId="0" borderId="4" xfId="0" applyNumberFormat="1" applyFont="1" applyBorder="1" applyAlignment="1" applyProtection="1">
      <alignment vertical="center" shrinkToFit="1"/>
      <protection locked="0"/>
    </xf>
    <xf numFmtId="176" fontId="9" fillId="2" borderId="2" xfId="0" applyNumberFormat="1" applyFont="1" applyFill="1" applyBorder="1" applyProtection="1">
      <alignment vertical="center"/>
      <protection locked="0"/>
    </xf>
    <xf numFmtId="177" fontId="8" fillId="0" borderId="5" xfId="0" applyNumberFormat="1" applyFont="1" applyBorder="1" applyProtection="1">
      <alignment vertical="center"/>
      <protection locked="0"/>
    </xf>
    <xf numFmtId="176" fontId="9" fillId="2" borderId="2" xfId="0" applyNumberFormat="1" applyFont="1" applyFill="1" applyBorder="1">
      <alignment vertical="center"/>
    </xf>
    <xf numFmtId="38" fontId="8" fillId="0" borderId="6" xfId="1" applyFont="1" applyFill="1" applyBorder="1" applyAlignment="1" applyProtection="1">
      <alignment vertical="center"/>
    </xf>
    <xf numFmtId="0" fontId="8" fillId="0" borderId="0" xfId="0" applyFont="1" applyAlignment="1">
      <alignment horizontal="right" vertical="center" shrinkToFit="1"/>
    </xf>
    <xf numFmtId="0" fontId="8" fillId="0" borderId="1" xfId="0" applyFont="1" applyBorder="1" applyAlignment="1">
      <alignment horizontal="right" vertical="center" shrinkToFit="1"/>
    </xf>
    <xf numFmtId="176" fontId="9" fillId="2" borderId="6" xfId="0" applyNumberFormat="1" applyFont="1" applyFill="1" applyBorder="1" applyAlignment="1" applyProtection="1">
      <alignment horizontal="left" vertical="center"/>
      <protection locked="0"/>
    </xf>
    <xf numFmtId="176" fontId="9" fillId="2" borderId="6" xfId="0" applyNumberFormat="1" applyFont="1" applyFill="1" applyBorder="1" applyProtection="1">
      <alignment vertical="center"/>
      <protection locked="0"/>
    </xf>
    <xf numFmtId="176" fontId="8" fillId="0" borderId="7" xfId="0" applyNumberFormat="1" applyFont="1" applyBorder="1" applyProtection="1">
      <alignment vertical="center"/>
      <protection locked="0"/>
    </xf>
    <xf numFmtId="38" fontId="8" fillId="0" borderId="6" xfId="0" applyNumberFormat="1" applyFont="1" applyBorder="1">
      <alignment vertical="center"/>
    </xf>
    <xf numFmtId="0" fontId="2" fillId="0" borderId="0" xfId="2" applyAlignment="1">
      <alignment horizontal="center" vertical="center"/>
    </xf>
    <xf numFmtId="0" fontId="11" fillId="3" borderId="6" xfId="0" applyFont="1" applyFill="1" applyBorder="1" applyAlignment="1">
      <alignment horizontal="center" vertical="center" shrinkToFit="1"/>
    </xf>
    <xf numFmtId="0" fontId="11" fillId="2" borderId="6" xfId="0" applyFont="1" applyFill="1" applyBorder="1" applyAlignment="1">
      <alignment horizontal="center" vertical="center" shrinkToFit="1"/>
    </xf>
    <xf numFmtId="38" fontId="11" fillId="2" borderId="6" xfId="1" applyFont="1" applyFill="1" applyBorder="1" applyAlignment="1" applyProtection="1">
      <alignment horizontal="center" vertical="center" shrinkToFit="1"/>
    </xf>
    <xf numFmtId="38" fontId="12" fillId="2" borderId="6" xfId="1" applyFont="1" applyFill="1" applyBorder="1" applyAlignment="1" applyProtection="1">
      <alignment horizontal="center" vertical="center" shrinkToFit="1"/>
      <protection locked="0"/>
    </xf>
    <xf numFmtId="0" fontId="8" fillId="0" borderId="0" xfId="0" applyFont="1" applyAlignment="1">
      <alignment horizontal="center" vertical="center"/>
    </xf>
    <xf numFmtId="178" fontId="8" fillId="0" borderId="0" xfId="0" applyNumberFormat="1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2" applyFont="1" applyAlignment="1">
      <alignment vertical="center"/>
    </xf>
    <xf numFmtId="0" fontId="8" fillId="0" borderId="0" xfId="2" applyFont="1" applyAlignment="1" applyProtection="1">
      <alignment vertical="center"/>
      <protection locked="0"/>
    </xf>
    <xf numFmtId="0" fontId="13" fillId="0" borderId="0" xfId="0" applyFont="1">
      <alignment vertical="center"/>
    </xf>
    <xf numFmtId="0" fontId="8" fillId="0" borderId="8" xfId="0" applyFont="1" applyBorder="1" applyAlignment="1">
      <alignment horizontal="center" vertical="center"/>
    </xf>
    <xf numFmtId="178" fontId="8" fillId="0" borderId="8" xfId="0" applyNumberFormat="1" applyFont="1" applyBorder="1" applyAlignment="1">
      <alignment horizontal="center" vertical="center"/>
    </xf>
    <xf numFmtId="0" fontId="8" fillId="0" borderId="8" xfId="0" applyFont="1" applyBorder="1">
      <alignment vertical="center"/>
    </xf>
    <xf numFmtId="0" fontId="8" fillId="0" borderId="8" xfId="2" applyFont="1" applyBorder="1" applyAlignment="1">
      <alignment vertical="center"/>
    </xf>
    <xf numFmtId="0" fontId="8" fillId="0" borderId="8" xfId="2" applyFont="1" applyBorder="1" applyAlignment="1" applyProtection="1">
      <alignment vertical="center"/>
      <protection locked="0"/>
    </xf>
    <xf numFmtId="0" fontId="13" fillId="0" borderId="8" xfId="0" applyFont="1" applyBorder="1">
      <alignment vertical="center"/>
    </xf>
    <xf numFmtId="0" fontId="8" fillId="0" borderId="9" xfId="0" applyFont="1" applyBorder="1" applyAlignment="1">
      <alignment horizontal="center" vertical="center"/>
    </xf>
    <xf numFmtId="178" fontId="8" fillId="0" borderId="9" xfId="0" applyNumberFormat="1" applyFont="1" applyBorder="1" applyAlignment="1">
      <alignment horizontal="center" vertical="center"/>
    </xf>
    <xf numFmtId="0" fontId="8" fillId="0" borderId="9" xfId="0" applyFont="1" applyBorder="1">
      <alignment vertical="center"/>
    </xf>
    <xf numFmtId="0" fontId="8" fillId="0" borderId="9" xfId="2" applyFont="1" applyBorder="1" applyAlignment="1">
      <alignment vertical="center"/>
    </xf>
    <xf numFmtId="0" fontId="8" fillId="0" borderId="9" xfId="2" applyFont="1" applyBorder="1" applyAlignment="1" applyProtection="1">
      <alignment vertical="center"/>
      <protection locked="0"/>
    </xf>
    <xf numFmtId="0" fontId="13" fillId="0" borderId="9" xfId="0" applyFont="1" applyBorder="1">
      <alignment vertical="center"/>
    </xf>
    <xf numFmtId="0" fontId="8" fillId="0" borderId="10" xfId="0" applyFont="1" applyBorder="1" applyAlignment="1">
      <alignment horizontal="center" vertical="center"/>
    </xf>
    <xf numFmtId="178" fontId="8" fillId="0" borderId="10" xfId="0" applyNumberFormat="1" applyFont="1" applyBorder="1" applyAlignment="1">
      <alignment horizontal="center" vertical="center"/>
    </xf>
    <xf numFmtId="0" fontId="8" fillId="0" borderId="10" xfId="0" applyFont="1" applyBorder="1">
      <alignment vertical="center"/>
    </xf>
    <xf numFmtId="0" fontId="8" fillId="0" borderId="10" xfId="2" applyFont="1" applyBorder="1" applyAlignment="1">
      <alignment vertical="center"/>
    </xf>
    <xf numFmtId="0" fontId="8" fillId="0" borderId="10" xfId="2" applyFont="1" applyBorder="1" applyAlignment="1" applyProtection="1">
      <alignment vertical="center"/>
      <protection locked="0"/>
    </xf>
    <xf numFmtId="0" fontId="13" fillId="0" borderId="10" xfId="0" applyFont="1" applyBorder="1">
      <alignment vertical="center"/>
    </xf>
    <xf numFmtId="0" fontId="0" fillId="0" borderId="0" xfId="0" applyAlignment="1">
      <alignment horizontal="right" vertical="center"/>
    </xf>
    <xf numFmtId="178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8AC8463D-76A2-4CBE-AF0C-74ECFD2D34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7F307-4947-4246-9778-E9E53C99439B}">
  <sheetPr codeName="Sheet4">
    <pageSetUpPr fitToPage="1"/>
  </sheetPr>
  <dimension ref="A1:K904"/>
  <sheetViews>
    <sheetView tabSelected="1" zoomScale="70" zoomScaleNormal="70" workbookViewId="0">
      <selection activeCell="B8" sqref="B8"/>
    </sheetView>
  </sheetViews>
  <sheetFormatPr defaultRowHeight="18" x14ac:dyDescent="0.55000000000000004"/>
  <cols>
    <col min="1" max="1" width="12.25" style="53" customWidth="1"/>
    <col min="2" max="2" width="12.83203125" style="53" customWidth="1"/>
    <col min="3" max="3" width="16.58203125" style="53" customWidth="1"/>
    <col min="4" max="4" width="10" style="55" customWidth="1"/>
    <col min="5" max="5" width="17.08203125" customWidth="1"/>
    <col min="6" max="6" width="8.6640625" style="55"/>
    <col min="7" max="7" width="23" customWidth="1"/>
    <col min="8" max="8" width="13.5" customWidth="1"/>
    <col min="9" max="10" width="11" customWidth="1"/>
    <col min="11" max="11" width="13.08203125" customWidth="1"/>
    <col min="14" max="15" width="9.33203125" customWidth="1"/>
    <col min="242" max="242" width="12.75" customWidth="1"/>
    <col min="243" max="243" width="10" bestFit="1" customWidth="1"/>
    <col min="244" max="244" width="17.08203125" bestFit="1" customWidth="1"/>
    <col min="246" max="246" width="23" bestFit="1" customWidth="1"/>
    <col min="247" max="251" width="11" customWidth="1"/>
    <col min="257" max="262" width="15.58203125" customWidth="1"/>
    <col min="265" max="267" width="9.33203125" customWidth="1"/>
    <col min="498" max="498" width="12.75" customWidth="1"/>
    <col min="499" max="499" width="10" bestFit="1" customWidth="1"/>
    <col min="500" max="500" width="17.08203125" bestFit="1" customWidth="1"/>
    <col min="502" max="502" width="23" bestFit="1" customWidth="1"/>
    <col min="503" max="507" width="11" customWidth="1"/>
    <col min="513" max="518" width="15.58203125" customWidth="1"/>
    <col min="521" max="523" width="9.33203125" customWidth="1"/>
    <col min="754" max="754" width="12.75" customWidth="1"/>
    <col min="755" max="755" width="10" bestFit="1" customWidth="1"/>
    <col min="756" max="756" width="17.08203125" bestFit="1" customWidth="1"/>
    <col min="758" max="758" width="23" bestFit="1" customWidth="1"/>
    <col min="759" max="763" width="11" customWidth="1"/>
    <col min="769" max="774" width="15.58203125" customWidth="1"/>
    <col min="777" max="779" width="9.33203125" customWidth="1"/>
    <col min="1010" max="1010" width="12.75" customWidth="1"/>
    <col min="1011" max="1011" width="10" bestFit="1" customWidth="1"/>
    <col min="1012" max="1012" width="17.08203125" bestFit="1" customWidth="1"/>
    <col min="1014" max="1014" width="23" bestFit="1" customWidth="1"/>
    <col min="1015" max="1019" width="11" customWidth="1"/>
    <col min="1025" max="1030" width="15.58203125" customWidth="1"/>
    <col min="1033" max="1035" width="9.33203125" customWidth="1"/>
    <col min="1266" max="1266" width="12.75" customWidth="1"/>
    <col min="1267" max="1267" width="10" bestFit="1" customWidth="1"/>
    <col min="1268" max="1268" width="17.08203125" bestFit="1" customWidth="1"/>
    <col min="1270" max="1270" width="23" bestFit="1" customWidth="1"/>
    <col min="1271" max="1275" width="11" customWidth="1"/>
    <col min="1281" max="1286" width="15.58203125" customWidth="1"/>
    <col min="1289" max="1291" width="9.33203125" customWidth="1"/>
    <col min="1522" max="1522" width="12.75" customWidth="1"/>
    <col min="1523" max="1523" width="10" bestFit="1" customWidth="1"/>
    <col min="1524" max="1524" width="17.08203125" bestFit="1" customWidth="1"/>
    <col min="1526" max="1526" width="23" bestFit="1" customWidth="1"/>
    <col min="1527" max="1531" width="11" customWidth="1"/>
    <col min="1537" max="1542" width="15.58203125" customWidth="1"/>
    <col min="1545" max="1547" width="9.33203125" customWidth="1"/>
    <col min="1778" max="1778" width="12.75" customWidth="1"/>
    <col min="1779" max="1779" width="10" bestFit="1" customWidth="1"/>
    <col min="1780" max="1780" width="17.08203125" bestFit="1" customWidth="1"/>
    <col min="1782" max="1782" width="23" bestFit="1" customWidth="1"/>
    <col min="1783" max="1787" width="11" customWidth="1"/>
    <col min="1793" max="1798" width="15.58203125" customWidth="1"/>
    <col min="1801" max="1803" width="9.33203125" customWidth="1"/>
    <col min="2034" max="2034" width="12.75" customWidth="1"/>
    <col min="2035" max="2035" width="10" bestFit="1" customWidth="1"/>
    <col min="2036" max="2036" width="17.08203125" bestFit="1" customWidth="1"/>
    <col min="2038" max="2038" width="23" bestFit="1" customWidth="1"/>
    <col min="2039" max="2043" width="11" customWidth="1"/>
    <col min="2049" max="2054" width="15.58203125" customWidth="1"/>
    <col min="2057" max="2059" width="9.33203125" customWidth="1"/>
    <col min="2290" max="2290" width="12.75" customWidth="1"/>
    <col min="2291" max="2291" width="10" bestFit="1" customWidth="1"/>
    <col min="2292" max="2292" width="17.08203125" bestFit="1" customWidth="1"/>
    <col min="2294" max="2294" width="23" bestFit="1" customWidth="1"/>
    <col min="2295" max="2299" width="11" customWidth="1"/>
    <col min="2305" max="2310" width="15.58203125" customWidth="1"/>
    <col min="2313" max="2315" width="9.33203125" customWidth="1"/>
    <col min="2546" max="2546" width="12.75" customWidth="1"/>
    <col min="2547" max="2547" width="10" bestFit="1" customWidth="1"/>
    <col min="2548" max="2548" width="17.08203125" bestFit="1" customWidth="1"/>
    <col min="2550" max="2550" width="23" bestFit="1" customWidth="1"/>
    <col min="2551" max="2555" width="11" customWidth="1"/>
    <col min="2561" max="2566" width="15.58203125" customWidth="1"/>
    <col min="2569" max="2571" width="9.33203125" customWidth="1"/>
    <col min="2802" max="2802" width="12.75" customWidth="1"/>
    <col min="2803" max="2803" width="10" bestFit="1" customWidth="1"/>
    <col min="2804" max="2804" width="17.08203125" bestFit="1" customWidth="1"/>
    <col min="2806" max="2806" width="23" bestFit="1" customWidth="1"/>
    <col min="2807" max="2811" width="11" customWidth="1"/>
    <col min="2817" max="2822" width="15.58203125" customWidth="1"/>
    <col min="2825" max="2827" width="9.33203125" customWidth="1"/>
    <col min="3058" max="3058" width="12.75" customWidth="1"/>
    <col min="3059" max="3059" width="10" bestFit="1" customWidth="1"/>
    <col min="3060" max="3060" width="17.08203125" bestFit="1" customWidth="1"/>
    <col min="3062" max="3062" width="23" bestFit="1" customWidth="1"/>
    <col min="3063" max="3067" width="11" customWidth="1"/>
    <col min="3073" max="3078" width="15.58203125" customWidth="1"/>
    <col min="3081" max="3083" width="9.33203125" customWidth="1"/>
    <col min="3314" max="3314" width="12.75" customWidth="1"/>
    <col min="3315" max="3315" width="10" bestFit="1" customWidth="1"/>
    <col min="3316" max="3316" width="17.08203125" bestFit="1" customWidth="1"/>
    <col min="3318" max="3318" width="23" bestFit="1" customWidth="1"/>
    <col min="3319" max="3323" width="11" customWidth="1"/>
    <col min="3329" max="3334" width="15.58203125" customWidth="1"/>
    <col min="3337" max="3339" width="9.33203125" customWidth="1"/>
    <col min="3570" max="3570" width="12.75" customWidth="1"/>
    <col min="3571" max="3571" width="10" bestFit="1" customWidth="1"/>
    <col min="3572" max="3572" width="17.08203125" bestFit="1" customWidth="1"/>
    <col min="3574" max="3574" width="23" bestFit="1" customWidth="1"/>
    <col min="3575" max="3579" width="11" customWidth="1"/>
    <col min="3585" max="3590" width="15.58203125" customWidth="1"/>
    <col min="3593" max="3595" width="9.33203125" customWidth="1"/>
    <col min="3826" max="3826" width="12.75" customWidth="1"/>
    <col min="3827" max="3827" width="10" bestFit="1" customWidth="1"/>
    <col min="3828" max="3828" width="17.08203125" bestFit="1" customWidth="1"/>
    <col min="3830" max="3830" width="23" bestFit="1" customWidth="1"/>
    <col min="3831" max="3835" width="11" customWidth="1"/>
    <col min="3841" max="3846" width="15.58203125" customWidth="1"/>
    <col min="3849" max="3851" width="9.33203125" customWidth="1"/>
    <col min="4082" max="4082" width="12.75" customWidth="1"/>
    <col min="4083" max="4083" width="10" bestFit="1" customWidth="1"/>
    <col min="4084" max="4084" width="17.08203125" bestFit="1" customWidth="1"/>
    <col min="4086" max="4086" width="23" bestFit="1" customWidth="1"/>
    <col min="4087" max="4091" width="11" customWidth="1"/>
    <col min="4097" max="4102" width="15.58203125" customWidth="1"/>
    <col min="4105" max="4107" width="9.33203125" customWidth="1"/>
    <col min="4338" max="4338" width="12.75" customWidth="1"/>
    <col min="4339" max="4339" width="10" bestFit="1" customWidth="1"/>
    <col min="4340" max="4340" width="17.08203125" bestFit="1" customWidth="1"/>
    <col min="4342" max="4342" width="23" bestFit="1" customWidth="1"/>
    <col min="4343" max="4347" width="11" customWidth="1"/>
    <col min="4353" max="4358" width="15.58203125" customWidth="1"/>
    <col min="4361" max="4363" width="9.33203125" customWidth="1"/>
    <col min="4594" max="4594" width="12.75" customWidth="1"/>
    <col min="4595" max="4595" width="10" bestFit="1" customWidth="1"/>
    <col min="4596" max="4596" width="17.08203125" bestFit="1" customWidth="1"/>
    <col min="4598" max="4598" width="23" bestFit="1" customWidth="1"/>
    <col min="4599" max="4603" width="11" customWidth="1"/>
    <col min="4609" max="4614" width="15.58203125" customWidth="1"/>
    <col min="4617" max="4619" width="9.33203125" customWidth="1"/>
    <col min="4850" max="4850" width="12.75" customWidth="1"/>
    <col min="4851" max="4851" width="10" bestFit="1" customWidth="1"/>
    <col min="4852" max="4852" width="17.08203125" bestFit="1" customWidth="1"/>
    <col min="4854" max="4854" width="23" bestFit="1" customWidth="1"/>
    <col min="4855" max="4859" width="11" customWidth="1"/>
    <col min="4865" max="4870" width="15.58203125" customWidth="1"/>
    <col min="4873" max="4875" width="9.33203125" customWidth="1"/>
    <col min="5106" max="5106" width="12.75" customWidth="1"/>
    <col min="5107" max="5107" width="10" bestFit="1" customWidth="1"/>
    <col min="5108" max="5108" width="17.08203125" bestFit="1" customWidth="1"/>
    <col min="5110" max="5110" width="23" bestFit="1" customWidth="1"/>
    <col min="5111" max="5115" width="11" customWidth="1"/>
    <col min="5121" max="5126" width="15.58203125" customWidth="1"/>
    <col min="5129" max="5131" width="9.33203125" customWidth="1"/>
    <col min="5362" max="5362" width="12.75" customWidth="1"/>
    <col min="5363" max="5363" width="10" bestFit="1" customWidth="1"/>
    <col min="5364" max="5364" width="17.08203125" bestFit="1" customWidth="1"/>
    <col min="5366" max="5366" width="23" bestFit="1" customWidth="1"/>
    <col min="5367" max="5371" width="11" customWidth="1"/>
    <col min="5377" max="5382" width="15.58203125" customWidth="1"/>
    <col min="5385" max="5387" width="9.33203125" customWidth="1"/>
    <col min="5618" max="5618" width="12.75" customWidth="1"/>
    <col min="5619" max="5619" width="10" bestFit="1" customWidth="1"/>
    <col min="5620" max="5620" width="17.08203125" bestFit="1" customWidth="1"/>
    <col min="5622" max="5622" width="23" bestFit="1" customWidth="1"/>
    <col min="5623" max="5627" width="11" customWidth="1"/>
    <col min="5633" max="5638" width="15.58203125" customWidth="1"/>
    <col min="5641" max="5643" width="9.33203125" customWidth="1"/>
    <col min="5874" max="5874" width="12.75" customWidth="1"/>
    <col min="5875" max="5875" width="10" bestFit="1" customWidth="1"/>
    <col min="5876" max="5876" width="17.08203125" bestFit="1" customWidth="1"/>
    <col min="5878" max="5878" width="23" bestFit="1" customWidth="1"/>
    <col min="5879" max="5883" width="11" customWidth="1"/>
    <col min="5889" max="5894" width="15.58203125" customWidth="1"/>
    <col min="5897" max="5899" width="9.33203125" customWidth="1"/>
    <col min="6130" max="6130" width="12.75" customWidth="1"/>
    <col min="6131" max="6131" width="10" bestFit="1" customWidth="1"/>
    <col min="6132" max="6132" width="17.08203125" bestFit="1" customWidth="1"/>
    <col min="6134" max="6134" width="23" bestFit="1" customWidth="1"/>
    <col min="6135" max="6139" width="11" customWidth="1"/>
    <col min="6145" max="6150" width="15.58203125" customWidth="1"/>
    <col min="6153" max="6155" width="9.33203125" customWidth="1"/>
    <col min="6386" max="6386" width="12.75" customWidth="1"/>
    <col min="6387" max="6387" width="10" bestFit="1" customWidth="1"/>
    <col min="6388" max="6388" width="17.08203125" bestFit="1" customWidth="1"/>
    <col min="6390" max="6390" width="23" bestFit="1" customWidth="1"/>
    <col min="6391" max="6395" width="11" customWidth="1"/>
    <col min="6401" max="6406" width="15.58203125" customWidth="1"/>
    <col min="6409" max="6411" width="9.33203125" customWidth="1"/>
    <col min="6642" max="6642" width="12.75" customWidth="1"/>
    <col min="6643" max="6643" width="10" bestFit="1" customWidth="1"/>
    <col min="6644" max="6644" width="17.08203125" bestFit="1" customWidth="1"/>
    <col min="6646" max="6646" width="23" bestFit="1" customWidth="1"/>
    <col min="6647" max="6651" width="11" customWidth="1"/>
    <col min="6657" max="6662" width="15.58203125" customWidth="1"/>
    <col min="6665" max="6667" width="9.33203125" customWidth="1"/>
    <col min="6898" max="6898" width="12.75" customWidth="1"/>
    <col min="6899" max="6899" width="10" bestFit="1" customWidth="1"/>
    <col min="6900" max="6900" width="17.08203125" bestFit="1" customWidth="1"/>
    <col min="6902" max="6902" width="23" bestFit="1" customWidth="1"/>
    <col min="6903" max="6907" width="11" customWidth="1"/>
    <col min="6913" max="6918" width="15.58203125" customWidth="1"/>
    <col min="6921" max="6923" width="9.33203125" customWidth="1"/>
    <col min="7154" max="7154" width="12.75" customWidth="1"/>
    <col min="7155" max="7155" width="10" bestFit="1" customWidth="1"/>
    <col min="7156" max="7156" width="17.08203125" bestFit="1" customWidth="1"/>
    <col min="7158" max="7158" width="23" bestFit="1" customWidth="1"/>
    <col min="7159" max="7163" width="11" customWidth="1"/>
    <col min="7169" max="7174" width="15.58203125" customWidth="1"/>
    <col min="7177" max="7179" width="9.33203125" customWidth="1"/>
    <col min="7410" max="7410" width="12.75" customWidth="1"/>
    <col min="7411" max="7411" width="10" bestFit="1" customWidth="1"/>
    <col min="7412" max="7412" width="17.08203125" bestFit="1" customWidth="1"/>
    <col min="7414" max="7414" width="23" bestFit="1" customWidth="1"/>
    <col min="7415" max="7419" width="11" customWidth="1"/>
    <col min="7425" max="7430" width="15.58203125" customWidth="1"/>
    <col min="7433" max="7435" width="9.33203125" customWidth="1"/>
    <col min="7666" max="7666" width="12.75" customWidth="1"/>
    <col min="7667" max="7667" width="10" bestFit="1" customWidth="1"/>
    <col min="7668" max="7668" width="17.08203125" bestFit="1" customWidth="1"/>
    <col min="7670" max="7670" width="23" bestFit="1" customWidth="1"/>
    <col min="7671" max="7675" width="11" customWidth="1"/>
    <col min="7681" max="7686" width="15.58203125" customWidth="1"/>
    <col min="7689" max="7691" width="9.33203125" customWidth="1"/>
    <col min="7922" max="7922" width="12.75" customWidth="1"/>
    <col min="7923" max="7923" width="10" bestFit="1" customWidth="1"/>
    <col min="7924" max="7924" width="17.08203125" bestFit="1" customWidth="1"/>
    <col min="7926" max="7926" width="23" bestFit="1" customWidth="1"/>
    <col min="7927" max="7931" width="11" customWidth="1"/>
    <col min="7937" max="7942" width="15.58203125" customWidth="1"/>
    <col min="7945" max="7947" width="9.33203125" customWidth="1"/>
    <col min="8178" max="8178" width="12.75" customWidth="1"/>
    <col min="8179" max="8179" width="10" bestFit="1" customWidth="1"/>
    <col min="8180" max="8180" width="17.08203125" bestFit="1" customWidth="1"/>
    <col min="8182" max="8182" width="23" bestFit="1" customWidth="1"/>
    <col min="8183" max="8187" width="11" customWidth="1"/>
    <col min="8193" max="8198" width="15.58203125" customWidth="1"/>
    <col min="8201" max="8203" width="9.33203125" customWidth="1"/>
    <col min="8434" max="8434" width="12.75" customWidth="1"/>
    <col min="8435" max="8435" width="10" bestFit="1" customWidth="1"/>
    <col min="8436" max="8436" width="17.08203125" bestFit="1" customWidth="1"/>
    <col min="8438" max="8438" width="23" bestFit="1" customWidth="1"/>
    <col min="8439" max="8443" width="11" customWidth="1"/>
    <col min="8449" max="8454" width="15.58203125" customWidth="1"/>
    <col min="8457" max="8459" width="9.33203125" customWidth="1"/>
    <col min="8690" max="8690" width="12.75" customWidth="1"/>
    <col min="8691" max="8691" width="10" bestFit="1" customWidth="1"/>
    <col min="8692" max="8692" width="17.08203125" bestFit="1" customWidth="1"/>
    <col min="8694" max="8694" width="23" bestFit="1" customWidth="1"/>
    <col min="8695" max="8699" width="11" customWidth="1"/>
    <col min="8705" max="8710" width="15.58203125" customWidth="1"/>
    <col min="8713" max="8715" width="9.33203125" customWidth="1"/>
    <col min="8946" max="8946" width="12.75" customWidth="1"/>
    <col min="8947" max="8947" width="10" bestFit="1" customWidth="1"/>
    <col min="8948" max="8948" width="17.08203125" bestFit="1" customWidth="1"/>
    <col min="8950" max="8950" width="23" bestFit="1" customWidth="1"/>
    <col min="8951" max="8955" width="11" customWidth="1"/>
    <col min="8961" max="8966" width="15.58203125" customWidth="1"/>
    <col min="8969" max="8971" width="9.33203125" customWidth="1"/>
    <col min="9202" max="9202" width="12.75" customWidth="1"/>
    <col min="9203" max="9203" width="10" bestFit="1" customWidth="1"/>
    <col min="9204" max="9204" width="17.08203125" bestFit="1" customWidth="1"/>
    <col min="9206" max="9206" width="23" bestFit="1" customWidth="1"/>
    <col min="9207" max="9211" width="11" customWidth="1"/>
    <col min="9217" max="9222" width="15.58203125" customWidth="1"/>
    <col min="9225" max="9227" width="9.33203125" customWidth="1"/>
    <col min="9458" max="9458" width="12.75" customWidth="1"/>
    <col min="9459" max="9459" width="10" bestFit="1" customWidth="1"/>
    <col min="9460" max="9460" width="17.08203125" bestFit="1" customWidth="1"/>
    <col min="9462" max="9462" width="23" bestFit="1" customWidth="1"/>
    <col min="9463" max="9467" width="11" customWidth="1"/>
    <col min="9473" max="9478" width="15.58203125" customWidth="1"/>
    <col min="9481" max="9483" width="9.33203125" customWidth="1"/>
    <col min="9714" max="9714" width="12.75" customWidth="1"/>
    <col min="9715" max="9715" width="10" bestFit="1" customWidth="1"/>
    <col min="9716" max="9716" width="17.08203125" bestFit="1" customWidth="1"/>
    <col min="9718" max="9718" width="23" bestFit="1" customWidth="1"/>
    <col min="9719" max="9723" width="11" customWidth="1"/>
    <col min="9729" max="9734" width="15.58203125" customWidth="1"/>
    <col min="9737" max="9739" width="9.33203125" customWidth="1"/>
    <col min="9970" max="9970" width="12.75" customWidth="1"/>
    <col min="9971" max="9971" width="10" bestFit="1" customWidth="1"/>
    <col min="9972" max="9972" width="17.08203125" bestFit="1" customWidth="1"/>
    <col min="9974" max="9974" width="23" bestFit="1" customWidth="1"/>
    <col min="9975" max="9979" width="11" customWidth="1"/>
    <col min="9985" max="9990" width="15.58203125" customWidth="1"/>
    <col min="9993" max="9995" width="9.33203125" customWidth="1"/>
    <col min="10226" max="10226" width="12.75" customWidth="1"/>
    <col min="10227" max="10227" width="10" bestFit="1" customWidth="1"/>
    <col min="10228" max="10228" width="17.08203125" bestFit="1" customWidth="1"/>
    <col min="10230" max="10230" width="23" bestFit="1" customWidth="1"/>
    <col min="10231" max="10235" width="11" customWidth="1"/>
    <col min="10241" max="10246" width="15.58203125" customWidth="1"/>
    <col min="10249" max="10251" width="9.33203125" customWidth="1"/>
    <col min="10482" max="10482" width="12.75" customWidth="1"/>
    <col min="10483" max="10483" width="10" bestFit="1" customWidth="1"/>
    <col min="10484" max="10484" width="17.08203125" bestFit="1" customWidth="1"/>
    <col min="10486" max="10486" width="23" bestFit="1" customWidth="1"/>
    <col min="10487" max="10491" width="11" customWidth="1"/>
    <col min="10497" max="10502" width="15.58203125" customWidth="1"/>
    <col min="10505" max="10507" width="9.33203125" customWidth="1"/>
    <col min="10738" max="10738" width="12.75" customWidth="1"/>
    <col min="10739" max="10739" width="10" bestFit="1" customWidth="1"/>
    <col min="10740" max="10740" width="17.08203125" bestFit="1" customWidth="1"/>
    <col min="10742" max="10742" width="23" bestFit="1" customWidth="1"/>
    <col min="10743" max="10747" width="11" customWidth="1"/>
    <col min="10753" max="10758" width="15.58203125" customWidth="1"/>
    <col min="10761" max="10763" width="9.33203125" customWidth="1"/>
    <col min="10994" max="10994" width="12.75" customWidth="1"/>
    <col min="10995" max="10995" width="10" bestFit="1" customWidth="1"/>
    <col min="10996" max="10996" width="17.08203125" bestFit="1" customWidth="1"/>
    <col min="10998" max="10998" width="23" bestFit="1" customWidth="1"/>
    <col min="10999" max="11003" width="11" customWidth="1"/>
    <col min="11009" max="11014" width="15.58203125" customWidth="1"/>
    <col min="11017" max="11019" width="9.33203125" customWidth="1"/>
    <col min="11250" max="11250" width="12.75" customWidth="1"/>
    <col min="11251" max="11251" width="10" bestFit="1" customWidth="1"/>
    <col min="11252" max="11252" width="17.08203125" bestFit="1" customWidth="1"/>
    <col min="11254" max="11254" width="23" bestFit="1" customWidth="1"/>
    <col min="11255" max="11259" width="11" customWidth="1"/>
    <col min="11265" max="11270" width="15.58203125" customWidth="1"/>
    <col min="11273" max="11275" width="9.33203125" customWidth="1"/>
    <col min="11506" max="11506" width="12.75" customWidth="1"/>
    <col min="11507" max="11507" width="10" bestFit="1" customWidth="1"/>
    <col min="11508" max="11508" width="17.08203125" bestFit="1" customWidth="1"/>
    <col min="11510" max="11510" width="23" bestFit="1" customWidth="1"/>
    <col min="11511" max="11515" width="11" customWidth="1"/>
    <col min="11521" max="11526" width="15.58203125" customWidth="1"/>
    <col min="11529" max="11531" width="9.33203125" customWidth="1"/>
    <col min="11762" max="11762" width="12.75" customWidth="1"/>
    <col min="11763" max="11763" width="10" bestFit="1" customWidth="1"/>
    <col min="11764" max="11764" width="17.08203125" bestFit="1" customWidth="1"/>
    <col min="11766" max="11766" width="23" bestFit="1" customWidth="1"/>
    <col min="11767" max="11771" width="11" customWidth="1"/>
    <col min="11777" max="11782" width="15.58203125" customWidth="1"/>
    <col min="11785" max="11787" width="9.33203125" customWidth="1"/>
    <col min="12018" max="12018" width="12.75" customWidth="1"/>
    <col min="12019" max="12019" width="10" bestFit="1" customWidth="1"/>
    <col min="12020" max="12020" width="17.08203125" bestFit="1" customWidth="1"/>
    <col min="12022" max="12022" width="23" bestFit="1" customWidth="1"/>
    <col min="12023" max="12027" width="11" customWidth="1"/>
    <col min="12033" max="12038" width="15.58203125" customWidth="1"/>
    <col min="12041" max="12043" width="9.33203125" customWidth="1"/>
    <col min="12274" max="12274" width="12.75" customWidth="1"/>
    <col min="12275" max="12275" width="10" bestFit="1" customWidth="1"/>
    <col min="12276" max="12276" width="17.08203125" bestFit="1" customWidth="1"/>
    <col min="12278" max="12278" width="23" bestFit="1" customWidth="1"/>
    <col min="12279" max="12283" width="11" customWidth="1"/>
    <col min="12289" max="12294" width="15.58203125" customWidth="1"/>
    <col min="12297" max="12299" width="9.33203125" customWidth="1"/>
    <col min="12530" max="12530" width="12.75" customWidth="1"/>
    <col min="12531" max="12531" width="10" bestFit="1" customWidth="1"/>
    <col min="12532" max="12532" width="17.08203125" bestFit="1" customWidth="1"/>
    <col min="12534" max="12534" width="23" bestFit="1" customWidth="1"/>
    <col min="12535" max="12539" width="11" customWidth="1"/>
    <col min="12545" max="12550" width="15.58203125" customWidth="1"/>
    <col min="12553" max="12555" width="9.33203125" customWidth="1"/>
    <col min="12786" max="12786" width="12.75" customWidth="1"/>
    <col min="12787" max="12787" width="10" bestFit="1" customWidth="1"/>
    <col min="12788" max="12788" width="17.08203125" bestFit="1" customWidth="1"/>
    <col min="12790" max="12790" width="23" bestFit="1" customWidth="1"/>
    <col min="12791" max="12795" width="11" customWidth="1"/>
    <col min="12801" max="12806" width="15.58203125" customWidth="1"/>
    <col min="12809" max="12811" width="9.33203125" customWidth="1"/>
    <col min="13042" max="13042" width="12.75" customWidth="1"/>
    <col min="13043" max="13043" width="10" bestFit="1" customWidth="1"/>
    <col min="13044" max="13044" width="17.08203125" bestFit="1" customWidth="1"/>
    <col min="13046" max="13046" width="23" bestFit="1" customWidth="1"/>
    <col min="13047" max="13051" width="11" customWidth="1"/>
    <col min="13057" max="13062" width="15.58203125" customWidth="1"/>
    <col min="13065" max="13067" width="9.33203125" customWidth="1"/>
    <col min="13298" max="13298" width="12.75" customWidth="1"/>
    <col min="13299" max="13299" width="10" bestFit="1" customWidth="1"/>
    <col min="13300" max="13300" width="17.08203125" bestFit="1" customWidth="1"/>
    <col min="13302" max="13302" width="23" bestFit="1" customWidth="1"/>
    <col min="13303" max="13307" width="11" customWidth="1"/>
    <col min="13313" max="13318" width="15.58203125" customWidth="1"/>
    <col min="13321" max="13323" width="9.33203125" customWidth="1"/>
    <col min="13554" max="13554" width="12.75" customWidth="1"/>
    <col min="13555" max="13555" width="10" bestFit="1" customWidth="1"/>
    <col min="13556" max="13556" width="17.08203125" bestFit="1" customWidth="1"/>
    <col min="13558" max="13558" width="23" bestFit="1" customWidth="1"/>
    <col min="13559" max="13563" width="11" customWidth="1"/>
    <col min="13569" max="13574" width="15.58203125" customWidth="1"/>
    <col min="13577" max="13579" width="9.33203125" customWidth="1"/>
    <col min="13810" max="13810" width="12.75" customWidth="1"/>
    <col min="13811" max="13811" width="10" bestFit="1" customWidth="1"/>
    <col min="13812" max="13812" width="17.08203125" bestFit="1" customWidth="1"/>
    <col min="13814" max="13814" width="23" bestFit="1" customWidth="1"/>
    <col min="13815" max="13819" width="11" customWidth="1"/>
    <col min="13825" max="13830" width="15.58203125" customWidth="1"/>
    <col min="13833" max="13835" width="9.33203125" customWidth="1"/>
    <col min="14066" max="14066" width="12.75" customWidth="1"/>
    <col min="14067" max="14067" width="10" bestFit="1" customWidth="1"/>
    <col min="14068" max="14068" width="17.08203125" bestFit="1" customWidth="1"/>
    <col min="14070" max="14070" width="23" bestFit="1" customWidth="1"/>
    <col min="14071" max="14075" width="11" customWidth="1"/>
    <col min="14081" max="14086" width="15.58203125" customWidth="1"/>
    <col min="14089" max="14091" width="9.33203125" customWidth="1"/>
    <col min="14322" max="14322" width="12.75" customWidth="1"/>
    <col min="14323" max="14323" width="10" bestFit="1" customWidth="1"/>
    <col min="14324" max="14324" width="17.08203125" bestFit="1" customWidth="1"/>
    <col min="14326" max="14326" width="23" bestFit="1" customWidth="1"/>
    <col min="14327" max="14331" width="11" customWidth="1"/>
    <col min="14337" max="14342" width="15.58203125" customWidth="1"/>
    <col min="14345" max="14347" width="9.33203125" customWidth="1"/>
    <col min="14578" max="14578" width="12.75" customWidth="1"/>
    <col min="14579" max="14579" width="10" bestFit="1" customWidth="1"/>
    <col min="14580" max="14580" width="17.08203125" bestFit="1" customWidth="1"/>
    <col min="14582" max="14582" width="23" bestFit="1" customWidth="1"/>
    <col min="14583" max="14587" width="11" customWidth="1"/>
    <col min="14593" max="14598" width="15.58203125" customWidth="1"/>
    <col min="14601" max="14603" width="9.33203125" customWidth="1"/>
    <col min="14834" max="14834" width="12.75" customWidth="1"/>
    <col min="14835" max="14835" width="10" bestFit="1" customWidth="1"/>
    <col min="14836" max="14836" width="17.08203125" bestFit="1" customWidth="1"/>
    <col min="14838" max="14838" width="23" bestFit="1" customWidth="1"/>
    <col min="14839" max="14843" width="11" customWidth="1"/>
    <col min="14849" max="14854" width="15.58203125" customWidth="1"/>
    <col min="14857" max="14859" width="9.33203125" customWidth="1"/>
    <col min="15090" max="15090" width="12.75" customWidth="1"/>
    <col min="15091" max="15091" width="10" bestFit="1" customWidth="1"/>
    <col min="15092" max="15092" width="17.08203125" bestFit="1" customWidth="1"/>
    <col min="15094" max="15094" width="23" bestFit="1" customWidth="1"/>
    <col min="15095" max="15099" width="11" customWidth="1"/>
    <col min="15105" max="15110" width="15.58203125" customWidth="1"/>
    <col min="15113" max="15115" width="9.33203125" customWidth="1"/>
    <col min="15346" max="15346" width="12.75" customWidth="1"/>
    <col min="15347" max="15347" width="10" bestFit="1" customWidth="1"/>
    <col min="15348" max="15348" width="17.08203125" bestFit="1" customWidth="1"/>
    <col min="15350" max="15350" width="23" bestFit="1" customWidth="1"/>
    <col min="15351" max="15355" width="11" customWidth="1"/>
    <col min="15361" max="15366" width="15.58203125" customWidth="1"/>
    <col min="15369" max="15371" width="9.33203125" customWidth="1"/>
    <col min="15602" max="15602" width="12.75" customWidth="1"/>
    <col min="15603" max="15603" width="10" bestFit="1" customWidth="1"/>
    <col min="15604" max="15604" width="17.08203125" bestFit="1" customWidth="1"/>
    <col min="15606" max="15606" width="23" bestFit="1" customWidth="1"/>
    <col min="15607" max="15611" width="11" customWidth="1"/>
    <col min="15617" max="15622" width="15.58203125" customWidth="1"/>
    <col min="15625" max="15627" width="9.33203125" customWidth="1"/>
    <col min="15858" max="15858" width="12.75" customWidth="1"/>
    <col min="15859" max="15859" width="10" bestFit="1" customWidth="1"/>
    <col min="15860" max="15860" width="17.08203125" bestFit="1" customWidth="1"/>
    <col min="15862" max="15862" width="23" bestFit="1" customWidth="1"/>
    <col min="15863" max="15867" width="11" customWidth="1"/>
    <col min="15873" max="15878" width="15.58203125" customWidth="1"/>
    <col min="15881" max="15883" width="9.33203125" customWidth="1"/>
    <col min="16114" max="16114" width="12.75" customWidth="1"/>
    <col min="16115" max="16115" width="10" bestFit="1" customWidth="1"/>
    <col min="16116" max="16116" width="17.08203125" bestFit="1" customWidth="1"/>
    <col min="16118" max="16118" width="23" bestFit="1" customWidth="1"/>
    <col min="16119" max="16123" width="11" customWidth="1"/>
    <col min="16129" max="16134" width="15.58203125" customWidth="1"/>
    <col min="16137" max="16139" width="9.33203125" customWidth="1"/>
  </cols>
  <sheetData>
    <row r="1" spans="1:11" s="6" customFormat="1" ht="24.5" customHeight="1" x14ac:dyDescent="0.55000000000000004">
      <c r="A1" s="1"/>
      <c r="B1" s="2"/>
      <c r="C1" s="3"/>
      <c r="D1" s="4">
        <v>46326</v>
      </c>
      <c r="E1" s="4"/>
      <c r="F1" s="5" t="s">
        <v>0</v>
      </c>
      <c r="G1" s="5"/>
      <c r="H1" s="5"/>
      <c r="I1" s="5"/>
      <c r="J1" s="5"/>
      <c r="K1" s="5"/>
    </row>
    <row r="2" spans="1:11" s="6" customFormat="1" ht="10.5" customHeight="1" x14ac:dyDescent="0.55000000000000004">
      <c r="A2" s="7"/>
      <c r="B2" s="7"/>
      <c r="C2" s="7"/>
      <c r="D2" s="8"/>
      <c r="E2" s="8"/>
      <c r="F2" s="8"/>
      <c r="G2" s="8"/>
      <c r="H2" s="8"/>
      <c r="I2" s="8"/>
      <c r="J2" s="8"/>
      <c r="K2" s="8"/>
    </row>
    <row r="3" spans="1:11" s="6" customFormat="1" ht="18" customHeight="1" x14ac:dyDescent="0.55000000000000004">
      <c r="A3" s="9"/>
      <c r="B3" s="9"/>
      <c r="C3" s="10"/>
      <c r="D3" s="11" t="s">
        <v>1</v>
      </c>
      <c r="E3" s="12"/>
      <c r="F3" s="13"/>
      <c r="G3" s="14" t="s">
        <v>2</v>
      </c>
      <c r="H3" s="15"/>
      <c r="I3" s="15"/>
      <c r="J3" s="16" t="s">
        <v>3</v>
      </c>
      <c r="K3" s="17">
        <f>SUM(H8:H299)</f>
        <v>62500</v>
      </c>
    </row>
    <row r="4" spans="1:11" s="6" customFormat="1" ht="18" customHeight="1" x14ac:dyDescent="0.55000000000000004">
      <c r="A4" s="18"/>
      <c r="B4" s="18"/>
      <c r="C4" s="19"/>
      <c r="D4" s="20" t="s">
        <v>4</v>
      </c>
      <c r="E4" s="12"/>
      <c r="F4" s="13"/>
      <c r="G4" s="21" t="s">
        <v>5</v>
      </c>
      <c r="H4" s="22"/>
      <c r="I4" s="22"/>
      <c r="J4" s="21" t="s">
        <v>6</v>
      </c>
      <c r="K4" s="23">
        <f>K5</f>
        <v>0</v>
      </c>
    </row>
    <row r="5" spans="1:11" s="6" customFormat="1" ht="18" customHeight="1" x14ac:dyDescent="0.55000000000000004">
      <c r="A5" s="18"/>
      <c r="B5" s="18"/>
      <c r="C5" s="19"/>
      <c r="D5" s="20" t="s">
        <v>7</v>
      </c>
      <c r="E5" s="12"/>
      <c r="F5" s="13"/>
      <c r="G5" s="21" t="s">
        <v>8</v>
      </c>
      <c r="H5" s="22"/>
      <c r="I5" s="22"/>
      <c r="J5" s="21" t="s">
        <v>9</v>
      </c>
      <c r="K5" s="23">
        <f>SUM(I8:I240)</f>
        <v>0</v>
      </c>
    </row>
    <row r="6" spans="1:11" s="6" customFormat="1" ht="18" customHeight="1" x14ac:dyDescent="0.55000000000000004">
      <c r="A6" s="1"/>
      <c r="B6" s="1"/>
      <c r="C6" s="1"/>
      <c r="D6" s="24"/>
      <c r="F6" s="24"/>
    </row>
    <row r="7" spans="1:11" s="6" customFormat="1" ht="16.5" x14ac:dyDescent="0.55000000000000004">
      <c r="A7" s="25" t="s">
        <v>10</v>
      </c>
      <c r="B7" s="26" t="s">
        <v>11</v>
      </c>
      <c r="C7" s="26" t="s">
        <v>12</v>
      </c>
      <c r="D7" s="26" t="s">
        <v>13</v>
      </c>
      <c r="E7" s="26" t="s">
        <v>14</v>
      </c>
      <c r="F7" s="26" t="s">
        <v>15</v>
      </c>
      <c r="G7" s="26" t="s">
        <v>16</v>
      </c>
      <c r="H7" s="27" t="s">
        <v>17</v>
      </c>
      <c r="I7" s="28" t="s">
        <v>18</v>
      </c>
      <c r="J7" s="27" t="s">
        <v>19</v>
      </c>
      <c r="K7" s="27" t="s">
        <v>20</v>
      </c>
    </row>
    <row r="8" spans="1:11" s="32" customFormat="1" x14ac:dyDescent="0.55000000000000004">
      <c r="A8" s="29">
        <v>141010102</v>
      </c>
      <c r="B8" s="29" t="s">
        <v>21</v>
      </c>
      <c r="C8" s="30">
        <v>14101017002017</v>
      </c>
      <c r="D8" s="29" t="s">
        <v>22</v>
      </c>
      <c r="E8" s="31" t="s">
        <v>23</v>
      </c>
      <c r="F8" s="29">
        <v>101</v>
      </c>
      <c r="G8" s="31" t="s">
        <v>24</v>
      </c>
      <c r="H8" s="32">
        <v>400</v>
      </c>
      <c r="I8" s="33"/>
      <c r="J8" s="34"/>
      <c r="K8" s="34"/>
    </row>
    <row r="9" spans="1:11" s="32" customFormat="1" x14ac:dyDescent="0.55000000000000004">
      <c r="A9" s="29">
        <v>141010103</v>
      </c>
      <c r="B9" s="29" t="s">
        <v>25</v>
      </c>
      <c r="C9" s="30">
        <v>14101017003017</v>
      </c>
      <c r="D9" s="29" t="s">
        <v>22</v>
      </c>
      <c r="E9" s="31" t="s">
        <v>23</v>
      </c>
      <c r="F9" s="29">
        <v>101</v>
      </c>
      <c r="G9" s="31" t="s">
        <v>26</v>
      </c>
      <c r="H9" s="32">
        <v>100</v>
      </c>
      <c r="I9" s="33"/>
      <c r="J9" s="34"/>
      <c r="K9" s="34"/>
    </row>
    <row r="10" spans="1:11" s="32" customFormat="1" x14ac:dyDescent="0.55000000000000004">
      <c r="A10" s="29">
        <v>141010104</v>
      </c>
      <c r="B10" s="29" t="s">
        <v>27</v>
      </c>
      <c r="C10" s="30">
        <v>14101017004017</v>
      </c>
      <c r="D10" s="29" t="s">
        <v>22</v>
      </c>
      <c r="E10" s="31" t="s">
        <v>23</v>
      </c>
      <c r="F10" s="29">
        <v>101</v>
      </c>
      <c r="G10" s="31" t="s">
        <v>28</v>
      </c>
      <c r="H10" s="32">
        <v>450</v>
      </c>
      <c r="I10" s="33"/>
      <c r="J10" s="34"/>
      <c r="K10" s="34"/>
    </row>
    <row r="11" spans="1:11" s="32" customFormat="1" x14ac:dyDescent="0.55000000000000004">
      <c r="A11" s="29">
        <v>141010106</v>
      </c>
      <c r="B11" s="29" t="s">
        <v>29</v>
      </c>
      <c r="C11" s="30">
        <v>14101017005017</v>
      </c>
      <c r="D11" s="29" t="s">
        <v>22</v>
      </c>
      <c r="E11" s="31" t="s">
        <v>23</v>
      </c>
      <c r="F11" s="29">
        <v>101</v>
      </c>
      <c r="G11" s="31" t="s">
        <v>30</v>
      </c>
      <c r="H11" s="32">
        <v>550</v>
      </c>
      <c r="I11" s="33"/>
      <c r="J11" s="34"/>
      <c r="K11" s="34"/>
    </row>
    <row r="12" spans="1:11" s="32" customFormat="1" x14ac:dyDescent="0.55000000000000004">
      <c r="A12" s="29">
        <v>141010109</v>
      </c>
      <c r="B12" s="29" t="s">
        <v>31</v>
      </c>
      <c r="C12" s="30">
        <v>14101017007017</v>
      </c>
      <c r="D12" s="29" t="s">
        <v>22</v>
      </c>
      <c r="E12" s="31" t="s">
        <v>23</v>
      </c>
      <c r="F12" s="29">
        <v>101</v>
      </c>
      <c r="G12" s="31" t="s">
        <v>32</v>
      </c>
      <c r="H12" s="32">
        <v>300</v>
      </c>
      <c r="I12" s="33"/>
      <c r="J12" s="34"/>
      <c r="K12" s="34"/>
    </row>
    <row r="13" spans="1:11" s="32" customFormat="1" x14ac:dyDescent="0.55000000000000004">
      <c r="A13" s="29">
        <v>141010110</v>
      </c>
      <c r="B13" s="29" t="s">
        <v>33</v>
      </c>
      <c r="C13" s="30">
        <v>14101017008017</v>
      </c>
      <c r="D13" s="29" t="s">
        <v>22</v>
      </c>
      <c r="E13" s="31" t="s">
        <v>23</v>
      </c>
      <c r="F13" s="29">
        <v>101</v>
      </c>
      <c r="G13" s="31" t="s">
        <v>34</v>
      </c>
      <c r="H13" s="32">
        <v>250</v>
      </c>
      <c r="I13" s="33"/>
      <c r="J13" s="34">
        <f>SUMIF($E$8:$E$240,$E13,$H$8:$H$240)</f>
        <v>2050</v>
      </c>
      <c r="K13" s="34">
        <f>SUMIF($E$8:$E$240,$E13,$I$8:$I$240)</f>
        <v>0</v>
      </c>
    </row>
    <row r="14" spans="1:11" s="32" customFormat="1" x14ac:dyDescent="0.55000000000000004">
      <c r="A14" s="35">
        <v>141020105</v>
      </c>
      <c r="B14" s="35" t="s">
        <v>35</v>
      </c>
      <c r="C14" s="36">
        <v>14102017003017</v>
      </c>
      <c r="D14" s="35" t="s">
        <v>22</v>
      </c>
      <c r="E14" s="37" t="s">
        <v>36</v>
      </c>
      <c r="F14" s="35">
        <v>102</v>
      </c>
      <c r="G14" s="37" t="s">
        <v>37</v>
      </c>
      <c r="H14" s="38">
        <v>50</v>
      </c>
      <c r="I14" s="39"/>
      <c r="J14" s="40"/>
      <c r="K14" s="40"/>
    </row>
    <row r="15" spans="1:11" s="32" customFormat="1" x14ac:dyDescent="0.55000000000000004">
      <c r="A15" s="41">
        <v>141020106</v>
      </c>
      <c r="B15" s="41" t="s">
        <v>38</v>
      </c>
      <c r="C15" s="42">
        <v>14102017004017</v>
      </c>
      <c r="D15" s="41" t="s">
        <v>22</v>
      </c>
      <c r="E15" s="43" t="s">
        <v>36</v>
      </c>
      <c r="F15" s="41">
        <v>102</v>
      </c>
      <c r="G15" s="43" t="s">
        <v>39</v>
      </c>
      <c r="H15" s="44">
        <v>50</v>
      </c>
      <c r="I15" s="45"/>
      <c r="J15" s="46">
        <f>SUMIF($E$8:$E$240,$E15,$H$8:$H$240)</f>
        <v>100</v>
      </c>
      <c r="K15" s="46">
        <f>SUMIF($E$8:$E$240,$E15,$I$8:$I$240)</f>
        <v>0</v>
      </c>
    </row>
    <row r="16" spans="1:11" s="32" customFormat="1" x14ac:dyDescent="0.55000000000000004">
      <c r="A16" s="35">
        <v>141030101</v>
      </c>
      <c r="B16" s="35" t="s">
        <v>40</v>
      </c>
      <c r="C16" s="36">
        <v>14103017001017</v>
      </c>
      <c r="D16" s="35" t="s">
        <v>22</v>
      </c>
      <c r="E16" s="37" t="s">
        <v>41</v>
      </c>
      <c r="F16" s="35">
        <v>103</v>
      </c>
      <c r="G16" s="37" t="s">
        <v>42</v>
      </c>
      <c r="H16" s="38">
        <v>250</v>
      </c>
      <c r="I16" s="39"/>
      <c r="J16" s="40"/>
      <c r="K16" s="40"/>
    </row>
    <row r="17" spans="1:11" s="32" customFormat="1" x14ac:dyDescent="0.55000000000000004">
      <c r="A17" s="29">
        <v>141030102</v>
      </c>
      <c r="B17" s="29" t="s">
        <v>43</v>
      </c>
      <c r="C17" s="30">
        <v>14103017002017</v>
      </c>
      <c r="D17" s="29" t="s">
        <v>22</v>
      </c>
      <c r="E17" s="31" t="s">
        <v>41</v>
      </c>
      <c r="F17" s="29">
        <v>103</v>
      </c>
      <c r="G17" s="31" t="s">
        <v>44</v>
      </c>
      <c r="H17" s="32">
        <v>150</v>
      </c>
      <c r="I17" s="33"/>
      <c r="J17" s="34"/>
      <c r="K17" s="34"/>
    </row>
    <row r="18" spans="1:11" s="32" customFormat="1" x14ac:dyDescent="0.55000000000000004">
      <c r="A18" s="41">
        <v>141030104</v>
      </c>
      <c r="B18" s="41" t="s">
        <v>45</v>
      </c>
      <c r="C18" s="42">
        <v>14103017003017</v>
      </c>
      <c r="D18" s="41" t="s">
        <v>22</v>
      </c>
      <c r="E18" s="43" t="s">
        <v>41</v>
      </c>
      <c r="F18" s="41">
        <v>103</v>
      </c>
      <c r="G18" s="43" t="s">
        <v>46</v>
      </c>
      <c r="H18" s="44">
        <v>50</v>
      </c>
      <c r="I18" s="45"/>
      <c r="J18" s="46">
        <f>SUMIF($E$8:$E$240,$E18,$H$8:$H$240)</f>
        <v>450</v>
      </c>
      <c r="K18" s="46">
        <f>SUMIF($E$8:$E$240,$E18,$I$8:$I$240)</f>
        <v>0</v>
      </c>
    </row>
    <row r="19" spans="1:11" s="32" customFormat="1" x14ac:dyDescent="0.55000000000000004">
      <c r="A19" s="29">
        <v>141040105</v>
      </c>
      <c r="B19" s="29" t="s">
        <v>47</v>
      </c>
      <c r="C19" s="30">
        <v>14104017002017</v>
      </c>
      <c r="D19" s="29" t="s">
        <v>22</v>
      </c>
      <c r="E19" s="31" t="s">
        <v>48</v>
      </c>
      <c r="F19" s="29">
        <v>104</v>
      </c>
      <c r="G19" s="31" t="s">
        <v>49</v>
      </c>
      <c r="H19" s="32">
        <v>400</v>
      </c>
      <c r="I19" s="33"/>
      <c r="J19" s="34">
        <f>SUMIF($E$8:$E$240,$E19,$H$8:$H$240)</f>
        <v>400</v>
      </c>
      <c r="K19" s="34">
        <f>SUMIF($E$8:$E$240,$E19,$I$8:$I$240)</f>
        <v>0</v>
      </c>
    </row>
    <row r="20" spans="1:11" s="32" customFormat="1" x14ac:dyDescent="0.55000000000000004">
      <c r="A20" s="35">
        <v>141050101</v>
      </c>
      <c r="B20" s="35" t="s">
        <v>50</v>
      </c>
      <c r="C20" s="36">
        <v>14105017001017</v>
      </c>
      <c r="D20" s="35" t="s">
        <v>22</v>
      </c>
      <c r="E20" s="37" t="s">
        <v>51</v>
      </c>
      <c r="F20" s="35">
        <v>105</v>
      </c>
      <c r="G20" s="37" t="s">
        <v>52</v>
      </c>
      <c r="H20" s="38">
        <v>250</v>
      </c>
      <c r="I20" s="39"/>
      <c r="J20" s="40"/>
      <c r="K20" s="40"/>
    </row>
    <row r="21" spans="1:11" s="32" customFormat="1" x14ac:dyDescent="0.55000000000000004">
      <c r="A21" s="29">
        <v>141050103</v>
      </c>
      <c r="B21" s="29" t="s">
        <v>53</v>
      </c>
      <c r="C21" s="30">
        <v>14105017003017</v>
      </c>
      <c r="D21" s="29" t="s">
        <v>22</v>
      </c>
      <c r="E21" s="31" t="s">
        <v>51</v>
      </c>
      <c r="F21" s="29">
        <v>105</v>
      </c>
      <c r="G21" s="31" t="s">
        <v>54</v>
      </c>
      <c r="H21" s="32">
        <v>150</v>
      </c>
      <c r="I21" s="33"/>
      <c r="J21" s="34"/>
      <c r="K21" s="34"/>
    </row>
    <row r="22" spans="1:11" s="32" customFormat="1" x14ac:dyDescent="0.55000000000000004">
      <c r="A22" s="41">
        <v>141050104</v>
      </c>
      <c r="B22" s="41" t="s">
        <v>55</v>
      </c>
      <c r="C22" s="42">
        <v>14105017004017</v>
      </c>
      <c r="D22" s="41" t="s">
        <v>22</v>
      </c>
      <c r="E22" s="43" t="s">
        <v>51</v>
      </c>
      <c r="F22" s="41">
        <v>105</v>
      </c>
      <c r="G22" s="43" t="s">
        <v>56</v>
      </c>
      <c r="H22" s="44">
        <v>600</v>
      </c>
      <c r="I22" s="45"/>
      <c r="J22" s="46">
        <f>SUMIF($E$8:$E$240,$E22,$H$8:$H$240)</f>
        <v>1000</v>
      </c>
      <c r="K22" s="46">
        <f>SUMIF($E$8:$E$240,$E22,$I$8:$I$240)</f>
        <v>0</v>
      </c>
    </row>
    <row r="23" spans="1:11" s="32" customFormat="1" x14ac:dyDescent="0.55000000000000004">
      <c r="A23" s="29">
        <v>141060101</v>
      </c>
      <c r="B23" s="29" t="s">
        <v>57</v>
      </c>
      <c r="C23" s="30">
        <v>14106017001017</v>
      </c>
      <c r="D23" s="29" t="s">
        <v>22</v>
      </c>
      <c r="E23" s="31" t="s">
        <v>58</v>
      </c>
      <c r="F23" s="29">
        <v>106</v>
      </c>
      <c r="G23" s="31" t="s">
        <v>59</v>
      </c>
      <c r="H23" s="32">
        <v>350</v>
      </c>
      <c r="I23" s="33"/>
      <c r="J23" s="34"/>
      <c r="K23" s="34"/>
    </row>
    <row r="24" spans="1:11" s="32" customFormat="1" x14ac:dyDescent="0.55000000000000004">
      <c r="A24" s="29">
        <v>141060102</v>
      </c>
      <c r="B24" s="29" t="s">
        <v>60</v>
      </c>
      <c r="C24" s="30">
        <v>14106017002017</v>
      </c>
      <c r="D24" s="29" t="s">
        <v>22</v>
      </c>
      <c r="E24" s="31" t="s">
        <v>58</v>
      </c>
      <c r="F24" s="29">
        <v>106</v>
      </c>
      <c r="G24" s="31" t="s">
        <v>61</v>
      </c>
      <c r="H24" s="32">
        <v>350</v>
      </c>
      <c r="I24" s="33"/>
      <c r="J24" s="34"/>
      <c r="K24" s="34"/>
    </row>
    <row r="25" spans="1:11" s="32" customFormat="1" x14ac:dyDescent="0.55000000000000004">
      <c r="A25" s="29">
        <v>141060104</v>
      </c>
      <c r="B25" s="29" t="s">
        <v>62</v>
      </c>
      <c r="C25" s="30">
        <v>14106017003017</v>
      </c>
      <c r="D25" s="29" t="s">
        <v>22</v>
      </c>
      <c r="E25" s="31" t="s">
        <v>58</v>
      </c>
      <c r="F25" s="29">
        <v>106</v>
      </c>
      <c r="G25" s="31" t="s">
        <v>63</v>
      </c>
      <c r="H25" s="32" t="s">
        <v>64</v>
      </c>
      <c r="I25" s="33"/>
      <c r="J25" s="34"/>
      <c r="K25" s="34"/>
    </row>
    <row r="26" spans="1:11" s="32" customFormat="1" x14ac:dyDescent="0.55000000000000004">
      <c r="A26" s="29">
        <v>141060106</v>
      </c>
      <c r="B26" s="29" t="s">
        <v>65</v>
      </c>
      <c r="C26" s="30">
        <v>14106017004017</v>
      </c>
      <c r="D26" s="29" t="s">
        <v>22</v>
      </c>
      <c r="E26" s="31" t="s">
        <v>58</v>
      </c>
      <c r="F26" s="29">
        <v>106</v>
      </c>
      <c r="G26" s="31" t="s">
        <v>66</v>
      </c>
      <c r="H26" s="32">
        <v>350</v>
      </c>
      <c r="I26" s="33"/>
      <c r="J26" s="34"/>
      <c r="K26" s="34"/>
    </row>
    <row r="27" spans="1:11" s="32" customFormat="1" x14ac:dyDescent="0.55000000000000004">
      <c r="A27" s="41">
        <v>141060108</v>
      </c>
      <c r="B27" s="41" t="s">
        <v>67</v>
      </c>
      <c r="C27" s="42">
        <v>14106017006017</v>
      </c>
      <c r="D27" s="41" t="s">
        <v>22</v>
      </c>
      <c r="E27" s="43" t="s">
        <v>58</v>
      </c>
      <c r="F27" s="41">
        <v>106</v>
      </c>
      <c r="G27" s="43" t="s">
        <v>68</v>
      </c>
      <c r="H27" s="44">
        <v>300</v>
      </c>
      <c r="I27" s="45"/>
      <c r="J27" s="46">
        <f>SUMIF($E$8:$E$240,$E27,$H$8:$H$240)</f>
        <v>1350</v>
      </c>
      <c r="K27" s="46">
        <f>SUMIF($E$8:$E$240,$E27,$I$8:$I$240)</f>
        <v>0</v>
      </c>
    </row>
    <row r="28" spans="1:11" s="32" customFormat="1" x14ac:dyDescent="0.55000000000000004">
      <c r="A28" s="29">
        <v>141070101</v>
      </c>
      <c r="B28" s="29" t="s">
        <v>69</v>
      </c>
      <c r="C28" s="30">
        <v>14107017001017</v>
      </c>
      <c r="D28" s="29" t="s">
        <v>22</v>
      </c>
      <c r="E28" s="31" t="s">
        <v>70</v>
      </c>
      <c r="F28" s="29">
        <v>107</v>
      </c>
      <c r="G28" s="31" t="s">
        <v>71</v>
      </c>
      <c r="H28" s="32">
        <v>350</v>
      </c>
      <c r="I28" s="33"/>
      <c r="J28" s="34"/>
      <c r="K28" s="34"/>
    </row>
    <row r="29" spans="1:11" s="32" customFormat="1" x14ac:dyDescent="0.55000000000000004">
      <c r="A29" s="29">
        <v>141070102</v>
      </c>
      <c r="B29" s="29" t="s">
        <v>72</v>
      </c>
      <c r="C29" s="30">
        <v>14107017002017</v>
      </c>
      <c r="D29" s="29" t="s">
        <v>22</v>
      </c>
      <c r="E29" s="31" t="s">
        <v>70</v>
      </c>
      <c r="F29" s="29">
        <v>107</v>
      </c>
      <c r="G29" s="31" t="s">
        <v>73</v>
      </c>
      <c r="H29" s="32">
        <v>300</v>
      </c>
      <c r="I29" s="33"/>
      <c r="J29" s="34"/>
      <c r="K29" s="34"/>
    </row>
    <row r="30" spans="1:11" s="32" customFormat="1" x14ac:dyDescent="0.55000000000000004">
      <c r="A30" s="29">
        <v>141070104</v>
      </c>
      <c r="B30" s="29" t="s">
        <v>74</v>
      </c>
      <c r="C30" s="30">
        <v>14107017004017</v>
      </c>
      <c r="D30" s="29" t="s">
        <v>22</v>
      </c>
      <c r="E30" s="31" t="s">
        <v>70</v>
      </c>
      <c r="F30" s="29">
        <v>107</v>
      </c>
      <c r="G30" s="31" t="s">
        <v>75</v>
      </c>
      <c r="H30" s="32">
        <v>150</v>
      </c>
      <c r="I30" s="33"/>
      <c r="J30" s="34"/>
      <c r="K30" s="34"/>
    </row>
    <row r="31" spans="1:11" s="32" customFormat="1" x14ac:dyDescent="0.55000000000000004">
      <c r="A31" s="41">
        <v>141070105</v>
      </c>
      <c r="B31" s="41" t="s">
        <v>76</v>
      </c>
      <c r="C31" s="42">
        <v>14107017005017</v>
      </c>
      <c r="D31" s="41" t="s">
        <v>22</v>
      </c>
      <c r="E31" s="43" t="s">
        <v>70</v>
      </c>
      <c r="F31" s="41">
        <v>107</v>
      </c>
      <c r="G31" s="43" t="s">
        <v>77</v>
      </c>
      <c r="H31" s="44">
        <v>250</v>
      </c>
      <c r="I31" s="45"/>
      <c r="J31" s="46">
        <f>SUMIF($E$8:$E$240,$E31,$H$8:$H$240)</f>
        <v>1050</v>
      </c>
      <c r="K31" s="46">
        <f>SUMIF($E$8:$E$240,$E31,$I$8:$I$240)</f>
        <v>0</v>
      </c>
    </row>
    <row r="32" spans="1:11" s="32" customFormat="1" x14ac:dyDescent="0.55000000000000004">
      <c r="A32" s="29">
        <v>141080102</v>
      </c>
      <c r="B32" s="29" t="s">
        <v>78</v>
      </c>
      <c r="C32" s="30">
        <v>14108017002017</v>
      </c>
      <c r="D32" s="29" t="s">
        <v>22</v>
      </c>
      <c r="E32" s="31" t="s">
        <v>79</v>
      </c>
      <c r="F32" s="29">
        <v>108</v>
      </c>
      <c r="G32" s="31" t="s">
        <v>80</v>
      </c>
      <c r="H32" s="32">
        <v>150</v>
      </c>
      <c r="I32" s="33"/>
      <c r="J32" s="34"/>
      <c r="K32" s="34"/>
    </row>
    <row r="33" spans="1:11" s="32" customFormat="1" x14ac:dyDescent="0.55000000000000004">
      <c r="A33" s="29">
        <v>141080103</v>
      </c>
      <c r="B33" s="29" t="s">
        <v>81</v>
      </c>
      <c r="C33" s="30">
        <v>14108017003017</v>
      </c>
      <c r="D33" s="29" t="s">
        <v>22</v>
      </c>
      <c r="E33" s="31" t="s">
        <v>79</v>
      </c>
      <c r="F33" s="29">
        <v>108</v>
      </c>
      <c r="G33" s="31" t="s">
        <v>82</v>
      </c>
      <c r="H33" s="32">
        <v>400</v>
      </c>
      <c r="I33" s="33"/>
      <c r="J33" s="34"/>
      <c r="K33" s="34"/>
    </row>
    <row r="34" spans="1:11" s="32" customFormat="1" x14ac:dyDescent="0.55000000000000004">
      <c r="A34" s="29">
        <v>141080104</v>
      </c>
      <c r="B34" s="29" t="s">
        <v>83</v>
      </c>
      <c r="C34" s="30">
        <v>14108017004017</v>
      </c>
      <c r="D34" s="29" t="s">
        <v>22</v>
      </c>
      <c r="E34" s="31" t="s">
        <v>79</v>
      </c>
      <c r="F34" s="29">
        <v>108</v>
      </c>
      <c r="G34" s="31" t="s">
        <v>84</v>
      </c>
      <c r="H34" s="32">
        <v>650</v>
      </c>
      <c r="I34" s="33"/>
      <c r="J34" s="34"/>
      <c r="K34" s="34"/>
    </row>
    <row r="35" spans="1:11" s="32" customFormat="1" x14ac:dyDescent="0.55000000000000004">
      <c r="A35" s="41">
        <v>141080107</v>
      </c>
      <c r="B35" s="41" t="s">
        <v>85</v>
      </c>
      <c r="C35" s="42">
        <v>14108017007017</v>
      </c>
      <c r="D35" s="41" t="s">
        <v>22</v>
      </c>
      <c r="E35" s="43" t="s">
        <v>79</v>
      </c>
      <c r="F35" s="41">
        <v>108</v>
      </c>
      <c r="G35" s="43" t="s">
        <v>86</v>
      </c>
      <c r="H35" s="44">
        <v>450</v>
      </c>
      <c r="I35" s="45"/>
      <c r="J35" s="46">
        <f>SUMIF($E$8:$E$240,$E35,$H$8:$H$240)</f>
        <v>1650</v>
      </c>
      <c r="K35" s="46">
        <f>SUMIF($E$8:$E$240,$E35,$I$8:$I$240)</f>
        <v>0</v>
      </c>
    </row>
    <row r="36" spans="1:11" s="32" customFormat="1" x14ac:dyDescent="0.55000000000000004">
      <c r="A36" s="35">
        <v>141090101</v>
      </c>
      <c r="B36" s="35" t="s">
        <v>87</v>
      </c>
      <c r="C36" s="36">
        <v>14109017001017</v>
      </c>
      <c r="D36" s="35" t="s">
        <v>22</v>
      </c>
      <c r="E36" s="37" t="s">
        <v>88</v>
      </c>
      <c r="F36" s="35">
        <v>109</v>
      </c>
      <c r="G36" s="37" t="s">
        <v>89</v>
      </c>
      <c r="H36" s="38">
        <v>350</v>
      </c>
      <c r="I36" s="39"/>
      <c r="J36" s="40"/>
      <c r="K36" s="40"/>
    </row>
    <row r="37" spans="1:11" s="32" customFormat="1" x14ac:dyDescent="0.55000000000000004">
      <c r="A37" s="29">
        <v>141090106</v>
      </c>
      <c r="B37" s="29" t="s">
        <v>90</v>
      </c>
      <c r="C37" s="30">
        <v>14109017003017</v>
      </c>
      <c r="D37" s="29" t="s">
        <v>22</v>
      </c>
      <c r="E37" s="31" t="s">
        <v>88</v>
      </c>
      <c r="F37" s="29">
        <v>109</v>
      </c>
      <c r="G37" s="31" t="s">
        <v>91</v>
      </c>
      <c r="H37" s="32">
        <v>600</v>
      </c>
      <c r="I37" s="33"/>
      <c r="J37" s="34"/>
      <c r="K37" s="34"/>
    </row>
    <row r="38" spans="1:11" s="32" customFormat="1" x14ac:dyDescent="0.55000000000000004">
      <c r="A38" s="29">
        <v>141090107</v>
      </c>
      <c r="B38" s="29" t="s">
        <v>92</v>
      </c>
      <c r="C38" s="30">
        <v>14109017004017</v>
      </c>
      <c r="D38" s="29" t="s">
        <v>22</v>
      </c>
      <c r="E38" s="31" t="s">
        <v>88</v>
      </c>
      <c r="F38" s="29">
        <v>109</v>
      </c>
      <c r="G38" s="31" t="s">
        <v>93</v>
      </c>
      <c r="H38" s="32">
        <v>50</v>
      </c>
      <c r="I38" s="33"/>
      <c r="J38" s="34"/>
      <c r="K38" s="34"/>
    </row>
    <row r="39" spans="1:11" s="32" customFormat="1" x14ac:dyDescent="0.55000000000000004">
      <c r="A39" s="29">
        <v>141090110</v>
      </c>
      <c r="B39" s="29" t="s">
        <v>94</v>
      </c>
      <c r="C39" s="30">
        <v>14109017005017</v>
      </c>
      <c r="D39" s="29" t="s">
        <v>22</v>
      </c>
      <c r="E39" s="31" t="s">
        <v>88</v>
      </c>
      <c r="F39" s="29">
        <v>109</v>
      </c>
      <c r="G39" s="31" t="s">
        <v>95</v>
      </c>
      <c r="H39" s="32">
        <v>300</v>
      </c>
      <c r="I39" s="33"/>
      <c r="J39" s="34"/>
      <c r="K39" s="34"/>
    </row>
    <row r="40" spans="1:11" s="32" customFormat="1" x14ac:dyDescent="0.55000000000000004">
      <c r="A40" s="29">
        <v>141090111</v>
      </c>
      <c r="B40" s="29" t="s">
        <v>96</v>
      </c>
      <c r="C40" s="30">
        <v>14109017006017</v>
      </c>
      <c r="D40" s="29" t="s">
        <v>22</v>
      </c>
      <c r="E40" s="31" t="s">
        <v>88</v>
      </c>
      <c r="F40" s="29">
        <v>109</v>
      </c>
      <c r="G40" s="31" t="s">
        <v>97</v>
      </c>
      <c r="H40" s="32">
        <v>300</v>
      </c>
      <c r="I40" s="33"/>
      <c r="J40" s="34"/>
      <c r="K40" s="34"/>
    </row>
    <row r="41" spans="1:11" s="32" customFormat="1" x14ac:dyDescent="0.55000000000000004">
      <c r="A41" s="41">
        <v>141090115</v>
      </c>
      <c r="B41" s="41" t="s">
        <v>98</v>
      </c>
      <c r="C41" s="42">
        <v>14109017008017</v>
      </c>
      <c r="D41" s="41" t="s">
        <v>22</v>
      </c>
      <c r="E41" s="43" t="s">
        <v>88</v>
      </c>
      <c r="F41" s="41">
        <v>109</v>
      </c>
      <c r="G41" s="43" t="s">
        <v>99</v>
      </c>
      <c r="H41" s="44">
        <v>50</v>
      </c>
      <c r="I41" s="45"/>
      <c r="J41" s="46">
        <f>SUMIF($E$8:$E$240,$E41,$H$8:$H$240)</f>
        <v>1650</v>
      </c>
      <c r="K41" s="46">
        <f>SUMIF($E$8:$E$240,$E41,$I$8:$I$240)</f>
        <v>0</v>
      </c>
    </row>
    <row r="42" spans="1:11" s="32" customFormat="1" x14ac:dyDescent="0.55000000000000004">
      <c r="A42" s="29">
        <v>141100101</v>
      </c>
      <c r="B42" s="29" t="s">
        <v>100</v>
      </c>
      <c r="C42" s="30">
        <v>14110017001017</v>
      </c>
      <c r="D42" s="29" t="s">
        <v>22</v>
      </c>
      <c r="E42" s="31" t="s">
        <v>101</v>
      </c>
      <c r="F42" s="29">
        <v>110</v>
      </c>
      <c r="G42" s="31" t="s">
        <v>102</v>
      </c>
      <c r="H42" s="32">
        <v>200</v>
      </c>
      <c r="I42" s="33"/>
      <c r="J42" s="34"/>
      <c r="K42" s="34"/>
    </row>
    <row r="43" spans="1:11" s="32" customFormat="1" x14ac:dyDescent="0.55000000000000004">
      <c r="A43" s="29">
        <v>141100102</v>
      </c>
      <c r="B43" s="29" t="s">
        <v>103</v>
      </c>
      <c r="C43" s="30">
        <v>14110017002017</v>
      </c>
      <c r="D43" s="29" t="s">
        <v>22</v>
      </c>
      <c r="E43" s="31" t="s">
        <v>101</v>
      </c>
      <c r="F43" s="29">
        <v>110</v>
      </c>
      <c r="G43" s="31" t="s">
        <v>104</v>
      </c>
      <c r="H43" s="32">
        <v>550</v>
      </c>
      <c r="I43" s="33"/>
      <c r="J43" s="34"/>
      <c r="K43" s="34"/>
    </row>
    <row r="44" spans="1:11" s="32" customFormat="1" x14ac:dyDescent="0.55000000000000004">
      <c r="A44" s="29">
        <v>141100103</v>
      </c>
      <c r="B44" s="29" t="s">
        <v>105</v>
      </c>
      <c r="C44" s="30">
        <v>14110017003017</v>
      </c>
      <c r="D44" s="29" t="s">
        <v>22</v>
      </c>
      <c r="E44" s="31" t="s">
        <v>101</v>
      </c>
      <c r="F44" s="29">
        <v>110</v>
      </c>
      <c r="G44" s="31" t="s">
        <v>106</v>
      </c>
      <c r="H44" s="32">
        <v>150</v>
      </c>
      <c r="I44" s="33"/>
      <c r="J44" s="34"/>
      <c r="K44" s="34"/>
    </row>
    <row r="45" spans="1:11" s="32" customFormat="1" x14ac:dyDescent="0.55000000000000004">
      <c r="A45" s="29">
        <v>141100105</v>
      </c>
      <c r="B45" s="29" t="s">
        <v>107</v>
      </c>
      <c r="C45" s="30">
        <v>14110017004017</v>
      </c>
      <c r="D45" s="29" t="s">
        <v>22</v>
      </c>
      <c r="E45" s="31" t="s">
        <v>101</v>
      </c>
      <c r="F45" s="29">
        <v>110</v>
      </c>
      <c r="G45" s="31" t="s">
        <v>108</v>
      </c>
      <c r="H45" s="32">
        <v>400</v>
      </c>
      <c r="I45" s="33"/>
      <c r="J45" s="34"/>
      <c r="K45" s="34"/>
    </row>
    <row r="46" spans="1:11" s="32" customFormat="1" x14ac:dyDescent="0.55000000000000004">
      <c r="A46" s="29">
        <v>141100107</v>
      </c>
      <c r="B46" s="29" t="s">
        <v>109</v>
      </c>
      <c r="C46" s="30">
        <v>14110017005017</v>
      </c>
      <c r="D46" s="29" t="s">
        <v>22</v>
      </c>
      <c r="E46" s="31" t="s">
        <v>101</v>
      </c>
      <c r="F46" s="29">
        <v>110</v>
      </c>
      <c r="G46" s="31" t="s">
        <v>110</v>
      </c>
      <c r="H46" s="32">
        <v>350</v>
      </c>
      <c r="I46" s="33"/>
      <c r="J46" s="34"/>
      <c r="K46" s="34"/>
    </row>
    <row r="47" spans="1:11" s="32" customFormat="1" x14ac:dyDescent="0.55000000000000004">
      <c r="A47" s="29">
        <v>141100109</v>
      </c>
      <c r="B47" s="29" t="s">
        <v>111</v>
      </c>
      <c r="C47" s="30">
        <v>14110017006017</v>
      </c>
      <c r="D47" s="29" t="s">
        <v>22</v>
      </c>
      <c r="E47" s="31" t="s">
        <v>101</v>
      </c>
      <c r="F47" s="29">
        <v>110</v>
      </c>
      <c r="G47" s="31" t="s">
        <v>112</v>
      </c>
      <c r="H47" s="32">
        <v>150</v>
      </c>
      <c r="I47" s="33"/>
      <c r="J47" s="34"/>
      <c r="K47" s="34"/>
    </row>
    <row r="48" spans="1:11" s="32" customFormat="1" x14ac:dyDescent="0.55000000000000004">
      <c r="A48" s="29">
        <v>141100115</v>
      </c>
      <c r="B48" s="29" t="s">
        <v>113</v>
      </c>
      <c r="C48" s="30">
        <v>14110017007017</v>
      </c>
      <c r="D48" s="29" t="s">
        <v>22</v>
      </c>
      <c r="E48" s="31" t="s">
        <v>101</v>
      </c>
      <c r="F48" s="29">
        <v>110</v>
      </c>
      <c r="G48" s="31" t="s">
        <v>114</v>
      </c>
      <c r="H48" s="32">
        <v>450</v>
      </c>
      <c r="I48" s="33"/>
      <c r="J48" s="34">
        <f>SUMIF($E$8:$E$240,$E48,$H$8:$H$240)</f>
        <v>2250</v>
      </c>
      <c r="K48" s="34">
        <f>SUMIF($E$8:$E$240,$E48,$I$8:$I$240)</f>
        <v>0</v>
      </c>
    </row>
    <row r="49" spans="1:11" s="32" customFormat="1" x14ac:dyDescent="0.55000000000000004">
      <c r="A49" s="35">
        <v>141110101</v>
      </c>
      <c r="B49" s="35" t="s">
        <v>115</v>
      </c>
      <c r="C49" s="36">
        <v>14111017001017</v>
      </c>
      <c r="D49" s="35" t="s">
        <v>22</v>
      </c>
      <c r="E49" s="37" t="s">
        <v>116</v>
      </c>
      <c r="F49" s="35">
        <v>111</v>
      </c>
      <c r="G49" s="37" t="s">
        <v>117</v>
      </c>
      <c r="H49" s="38">
        <v>250</v>
      </c>
      <c r="I49" s="39"/>
      <c r="J49" s="40"/>
      <c r="K49" s="40"/>
    </row>
    <row r="50" spans="1:11" s="32" customFormat="1" x14ac:dyDescent="0.55000000000000004">
      <c r="A50" s="29">
        <v>141110103</v>
      </c>
      <c r="B50" s="29" t="s">
        <v>118</v>
      </c>
      <c r="C50" s="30">
        <v>14111017003017</v>
      </c>
      <c r="D50" s="29" t="s">
        <v>22</v>
      </c>
      <c r="E50" s="31" t="s">
        <v>116</v>
      </c>
      <c r="F50" s="29">
        <v>111</v>
      </c>
      <c r="G50" s="31" t="s">
        <v>119</v>
      </c>
      <c r="H50" s="32">
        <v>100</v>
      </c>
      <c r="I50" s="33"/>
      <c r="J50" s="34"/>
      <c r="K50" s="34"/>
    </row>
    <row r="51" spans="1:11" s="32" customFormat="1" x14ac:dyDescent="0.55000000000000004">
      <c r="A51" s="29">
        <v>141110104</v>
      </c>
      <c r="B51" s="29" t="s">
        <v>120</v>
      </c>
      <c r="C51" s="30">
        <v>14111017004017</v>
      </c>
      <c r="D51" s="29" t="s">
        <v>22</v>
      </c>
      <c r="E51" s="31" t="s">
        <v>116</v>
      </c>
      <c r="F51" s="29">
        <v>111</v>
      </c>
      <c r="G51" s="31" t="s">
        <v>121</v>
      </c>
      <c r="H51" s="32">
        <v>550</v>
      </c>
      <c r="I51" s="33"/>
      <c r="J51" s="34"/>
      <c r="K51" s="34"/>
    </row>
    <row r="52" spans="1:11" s="32" customFormat="1" x14ac:dyDescent="0.55000000000000004">
      <c r="A52" s="29">
        <v>141110105</v>
      </c>
      <c r="B52" s="29" t="s">
        <v>122</v>
      </c>
      <c r="C52" s="30">
        <v>14111017005017</v>
      </c>
      <c r="D52" s="29" t="s">
        <v>22</v>
      </c>
      <c r="E52" s="31" t="s">
        <v>116</v>
      </c>
      <c r="F52" s="29">
        <v>111</v>
      </c>
      <c r="G52" s="31" t="s">
        <v>123</v>
      </c>
      <c r="H52" s="32">
        <v>300</v>
      </c>
      <c r="I52" s="33"/>
      <c r="J52" s="34"/>
      <c r="K52" s="34"/>
    </row>
    <row r="53" spans="1:11" s="32" customFormat="1" x14ac:dyDescent="0.55000000000000004">
      <c r="A53" s="29">
        <v>141110106</v>
      </c>
      <c r="B53" s="29" t="s">
        <v>124</v>
      </c>
      <c r="C53" s="30">
        <v>14111017006017</v>
      </c>
      <c r="D53" s="29" t="s">
        <v>22</v>
      </c>
      <c r="E53" s="31" t="s">
        <v>116</v>
      </c>
      <c r="F53" s="29">
        <v>111</v>
      </c>
      <c r="G53" s="31" t="s">
        <v>125</v>
      </c>
      <c r="H53" s="32">
        <v>400</v>
      </c>
      <c r="I53" s="33"/>
      <c r="J53" s="34"/>
      <c r="K53" s="34"/>
    </row>
    <row r="54" spans="1:11" s="32" customFormat="1" x14ac:dyDescent="0.55000000000000004">
      <c r="A54" s="41">
        <v>141110109</v>
      </c>
      <c r="B54" s="41" t="s">
        <v>126</v>
      </c>
      <c r="C54" s="42">
        <v>14111017008017</v>
      </c>
      <c r="D54" s="41" t="s">
        <v>22</v>
      </c>
      <c r="E54" s="43" t="s">
        <v>116</v>
      </c>
      <c r="F54" s="41">
        <v>111</v>
      </c>
      <c r="G54" s="43" t="s">
        <v>127</v>
      </c>
      <c r="H54" s="44">
        <v>300</v>
      </c>
      <c r="I54" s="45"/>
      <c r="J54" s="46">
        <f>SUMIF($E$8:$E$240,$E54,$H$8:$H$240)</f>
        <v>1900</v>
      </c>
      <c r="K54" s="46">
        <f>SUMIF($E$8:$E$240,$E54,$I$8:$I$240)</f>
        <v>0</v>
      </c>
    </row>
    <row r="55" spans="1:11" s="32" customFormat="1" x14ac:dyDescent="0.55000000000000004">
      <c r="A55" s="29">
        <v>141120103</v>
      </c>
      <c r="B55" s="29" t="s">
        <v>128</v>
      </c>
      <c r="C55" s="30">
        <v>14112017002017</v>
      </c>
      <c r="D55" s="29" t="s">
        <v>22</v>
      </c>
      <c r="E55" s="31" t="s">
        <v>129</v>
      </c>
      <c r="F55" s="29">
        <v>112</v>
      </c>
      <c r="G55" s="31" t="s">
        <v>130</v>
      </c>
      <c r="H55" s="32">
        <v>350</v>
      </c>
      <c r="I55" s="33"/>
      <c r="J55" s="34"/>
      <c r="K55" s="34"/>
    </row>
    <row r="56" spans="1:11" s="32" customFormat="1" x14ac:dyDescent="0.55000000000000004">
      <c r="A56" s="29">
        <v>141120104</v>
      </c>
      <c r="B56" s="29" t="s">
        <v>131</v>
      </c>
      <c r="C56" s="30">
        <v>14112017003017</v>
      </c>
      <c r="D56" s="29" t="s">
        <v>22</v>
      </c>
      <c r="E56" s="31" t="s">
        <v>129</v>
      </c>
      <c r="F56" s="29">
        <v>112</v>
      </c>
      <c r="G56" s="31" t="s">
        <v>132</v>
      </c>
      <c r="H56" s="32" t="s">
        <v>64</v>
      </c>
      <c r="I56" s="33"/>
      <c r="J56" s="34"/>
      <c r="K56" s="34"/>
    </row>
    <row r="57" spans="1:11" s="32" customFormat="1" x14ac:dyDescent="0.55000000000000004">
      <c r="A57" s="29">
        <v>141120105</v>
      </c>
      <c r="B57" s="29" t="s">
        <v>133</v>
      </c>
      <c r="C57" s="30">
        <v>14112017004017</v>
      </c>
      <c r="D57" s="29" t="s">
        <v>22</v>
      </c>
      <c r="E57" s="31" t="s">
        <v>129</v>
      </c>
      <c r="F57" s="29">
        <v>112</v>
      </c>
      <c r="G57" s="31" t="s">
        <v>134</v>
      </c>
      <c r="H57" s="32">
        <v>450</v>
      </c>
      <c r="I57" s="33"/>
      <c r="J57" s="34"/>
      <c r="K57" s="34"/>
    </row>
    <row r="58" spans="1:11" s="32" customFormat="1" x14ac:dyDescent="0.55000000000000004">
      <c r="A58" s="29">
        <v>141120106</v>
      </c>
      <c r="B58" s="29" t="s">
        <v>135</v>
      </c>
      <c r="C58" s="30">
        <v>14112017005017</v>
      </c>
      <c r="D58" s="29" t="s">
        <v>22</v>
      </c>
      <c r="E58" s="31" t="s">
        <v>129</v>
      </c>
      <c r="F58" s="29">
        <v>112</v>
      </c>
      <c r="G58" s="31" t="s">
        <v>136</v>
      </c>
      <c r="H58" s="32" t="s">
        <v>64</v>
      </c>
      <c r="I58" s="33"/>
      <c r="J58" s="34"/>
      <c r="K58" s="34"/>
    </row>
    <row r="59" spans="1:11" s="32" customFormat="1" x14ac:dyDescent="0.55000000000000004">
      <c r="A59" s="29">
        <v>141120107</v>
      </c>
      <c r="B59" s="29" t="s">
        <v>137</v>
      </c>
      <c r="C59" s="30">
        <v>14112017006017</v>
      </c>
      <c r="D59" s="29" t="s">
        <v>22</v>
      </c>
      <c r="E59" s="31" t="s">
        <v>129</v>
      </c>
      <c r="F59" s="29">
        <v>112</v>
      </c>
      <c r="G59" s="31" t="s">
        <v>138</v>
      </c>
      <c r="H59" s="32">
        <v>500</v>
      </c>
      <c r="I59" s="33"/>
      <c r="J59" s="34">
        <f>SUMIF($E$8:$E$240,$E59,$H$8:$H$240)</f>
        <v>1300</v>
      </c>
      <c r="K59" s="34">
        <f>SUMIF($E$8:$E$240,$E59,$I$8:$I$240)</f>
        <v>0</v>
      </c>
    </row>
    <row r="60" spans="1:11" s="32" customFormat="1" x14ac:dyDescent="0.55000000000000004">
      <c r="A60" s="35">
        <v>141130101</v>
      </c>
      <c r="B60" s="35" t="s">
        <v>139</v>
      </c>
      <c r="C60" s="36">
        <v>14113017001017</v>
      </c>
      <c r="D60" s="35" t="s">
        <v>22</v>
      </c>
      <c r="E60" s="37" t="s">
        <v>140</v>
      </c>
      <c r="F60" s="35">
        <v>113</v>
      </c>
      <c r="G60" s="37" t="s">
        <v>141</v>
      </c>
      <c r="H60" s="38">
        <v>450</v>
      </c>
      <c r="I60" s="39"/>
      <c r="J60" s="40"/>
      <c r="K60" s="40"/>
    </row>
    <row r="61" spans="1:11" s="32" customFormat="1" x14ac:dyDescent="0.55000000000000004">
      <c r="A61" s="29">
        <v>141130102</v>
      </c>
      <c r="B61" s="29" t="s">
        <v>142</v>
      </c>
      <c r="C61" s="30">
        <v>14113017002017</v>
      </c>
      <c r="D61" s="29" t="s">
        <v>22</v>
      </c>
      <c r="E61" s="31" t="s">
        <v>140</v>
      </c>
      <c r="F61" s="29">
        <v>113</v>
      </c>
      <c r="G61" s="31" t="s">
        <v>143</v>
      </c>
      <c r="H61" s="32">
        <v>800</v>
      </c>
      <c r="I61" s="33"/>
      <c r="J61" s="34"/>
      <c r="K61" s="34"/>
    </row>
    <row r="62" spans="1:11" s="32" customFormat="1" x14ac:dyDescent="0.55000000000000004">
      <c r="A62" s="29">
        <v>141130103</v>
      </c>
      <c r="B62" s="29" t="s">
        <v>144</v>
      </c>
      <c r="C62" s="30">
        <v>14113017003017</v>
      </c>
      <c r="D62" s="29" t="s">
        <v>22</v>
      </c>
      <c r="E62" s="31" t="s">
        <v>140</v>
      </c>
      <c r="F62" s="29">
        <v>113</v>
      </c>
      <c r="G62" s="31" t="s">
        <v>145</v>
      </c>
      <c r="H62" s="32">
        <v>550</v>
      </c>
      <c r="I62" s="33"/>
      <c r="J62" s="34"/>
      <c r="K62" s="34"/>
    </row>
    <row r="63" spans="1:11" s="32" customFormat="1" x14ac:dyDescent="0.55000000000000004">
      <c r="A63" s="41">
        <v>141130106</v>
      </c>
      <c r="B63" s="41" t="s">
        <v>146</v>
      </c>
      <c r="C63" s="42">
        <v>14113017004017</v>
      </c>
      <c r="D63" s="41" t="s">
        <v>22</v>
      </c>
      <c r="E63" s="43" t="s">
        <v>140</v>
      </c>
      <c r="F63" s="41">
        <v>113</v>
      </c>
      <c r="G63" s="43" t="s">
        <v>147</v>
      </c>
      <c r="H63" s="44" t="s">
        <v>64</v>
      </c>
      <c r="I63" s="45"/>
      <c r="J63" s="46">
        <f>SUMIF($E$8:$E$240,$E63,$H$8:$H$240)</f>
        <v>1800</v>
      </c>
      <c r="K63" s="46">
        <f>SUMIF($E$8:$E$240,$E63,$I$8:$I$240)</f>
        <v>0</v>
      </c>
    </row>
    <row r="64" spans="1:11" s="32" customFormat="1" x14ac:dyDescent="0.55000000000000004">
      <c r="A64" s="29">
        <v>141140101</v>
      </c>
      <c r="B64" s="29" t="s">
        <v>148</v>
      </c>
      <c r="C64" s="30">
        <v>14114017001017</v>
      </c>
      <c r="D64" s="29" t="s">
        <v>22</v>
      </c>
      <c r="E64" s="31" t="s">
        <v>149</v>
      </c>
      <c r="F64" s="29">
        <v>114</v>
      </c>
      <c r="G64" s="31" t="s">
        <v>150</v>
      </c>
      <c r="H64" s="32">
        <v>400</v>
      </c>
      <c r="I64" s="33"/>
      <c r="J64" s="34"/>
      <c r="K64" s="34"/>
    </row>
    <row r="65" spans="1:11" s="32" customFormat="1" x14ac:dyDescent="0.55000000000000004">
      <c r="A65" s="29">
        <v>141140103</v>
      </c>
      <c r="B65" s="29" t="s">
        <v>151</v>
      </c>
      <c r="C65" s="30">
        <v>14114017002017</v>
      </c>
      <c r="D65" s="29" t="s">
        <v>22</v>
      </c>
      <c r="E65" s="31" t="s">
        <v>149</v>
      </c>
      <c r="F65" s="29">
        <v>114</v>
      </c>
      <c r="G65" s="31" t="s">
        <v>152</v>
      </c>
      <c r="H65" s="32">
        <v>450</v>
      </c>
      <c r="I65" s="33"/>
      <c r="J65" s="34"/>
      <c r="K65" s="34"/>
    </row>
    <row r="66" spans="1:11" s="32" customFormat="1" x14ac:dyDescent="0.55000000000000004">
      <c r="A66" s="29">
        <v>141140104</v>
      </c>
      <c r="B66" s="29" t="s">
        <v>153</v>
      </c>
      <c r="C66" s="30">
        <v>14114017003017</v>
      </c>
      <c r="D66" s="29" t="s">
        <v>22</v>
      </c>
      <c r="E66" s="31" t="s">
        <v>149</v>
      </c>
      <c r="F66" s="29">
        <v>114</v>
      </c>
      <c r="G66" s="31" t="s">
        <v>154</v>
      </c>
      <c r="H66" s="32">
        <v>450</v>
      </c>
      <c r="I66" s="33"/>
      <c r="J66" s="34"/>
      <c r="K66" s="34"/>
    </row>
    <row r="67" spans="1:11" s="32" customFormat="1" x14ac:dyDescent="0.55000000000000004">
      <c r="A67" s="41">
        <v>141140105</v>
      </c>
      <c r="B67" s="41" t="s">
        <v>155</v>
      </c>
      <c r="C67" s="42">
        <v>14114017004017</v>
      </c>
      <c r="D67" s="41" t="s">
        <v>22</v>
      </c>
      <c r="E67" s="43" t="s">
        <v>149</v>
      </c>
      <c r="F67" s="41">
        <v>114</v>
      </c>
      <c r="G67" s="43" t="s">
        <v>156</v>
      </c>
      <c r="H67" s="44">
        <v>700</v>
      </c>
      <c r="I67" s="45"/>
      <c r="J67" s="46">
        <f>SUMIF($E$8:$E$240,$E67,$H$8:$H$240)</f>
        <v>2000</v>
      </c>
      <c r="K67" s="46">
        <f>SUMIF($E$8:$E$240,$E67,$I$8:$I$240)</f>
        <v>0</v>
      </c>
    </row>
    <row r="68" spans="1:11" s="32" customFormat="1" x14ac:dyDescent="0.55000000000000004">
      <c r="A68" s="29">
        <v>141150102</v>
      </c>
      <c r="B68" s="29" t="s">
        <v>157</v>
      </c>
      <c r="C68" s="30">
        <v>14115017001017</v>
      </c>
      <c r="D68" s="29" t="s">
        <v>22</v>
      </c>
      <c r="E68" s="31" t="s">
        <v>158</v>
      </c>
      <c r="F68" s="29">
        <v>115</v>
      </c>
      <c r="G68" s="31" t="s">
        <v>159</v>
      </c>
      <c r="H68" s="32">
        <v>100</v>
      </c>
      <c r="I68" s="33"/>
      <c r="J68" s="34"/>
      <c r="K68" s="34"/>
    </row>
    <row r="69" spans="1:11" s="32" customFormat="1" x14ac:dyDescent="0.55000000000000004">
      <c r="A69" s="29">
        <v>141150103</v>
      </c>
      <c r="B69" s="29" t="s">
        <v>160</v>
      </c>
      <c r="C69" s="30">
        <v>14115017002017</v>
      </c>
      <c r="D69" s="29" t="s">
        <v>22</v>
      </c>
      <c r="E69" s="31" t="s">
        <v>158</v>
      </c>
      <c r="F69" s="29">
        <v>115</v>
      </c>
      <c r="G69" s="31" t="s">
        <v>161</v>
      </c>
      <c r="H69" s="32">
        <v>150</v>
      </c>
      <c r="I69" s="33"/>
      <c r="J69" s="34"/>
      <c r="K69" s="34"/>
    </row>
    <row r="70" spans="1:11" s="32" customFormat="1" x14ac:dyDescent="0.55000000000000004">
      <c r="A70" s="29">
        <v>141150105</v>
      </c>
      <c r="B70" s="29" t="s">
        <v>162</v>
      </c>
      <c r="C70" s="30">
        <v>14115017004017</v>
      </c>
      <c r="D70" s="29" t="s">
        <v>22</v>
      </c>
      <c r="E70" s="31" t="s">
        <v>158</v>
      </c>
      <c r="F70" s="29">
        <v>115</v>
      </c>
      <c r="G70" s="31" t="s">
        <v>163</v>
      </c>
      <c r="H70" s="32">
        <v>350</v>
      </c>
      <c r="I70" s="33"/>
      <c r="J70" s="34">
        <f>SUMIF($E$8:$E$240,$E70,$H$8:$H$240)</f>
        <v>600</v>
      </c>
      <c r="K70" s="34">
        <f>SUMIF($E$8:$E$240,$E70,$I$8:$I$240)</f>
        <v>0</v>
      </c>
    </row>
    <row r="71" spans="1:11" s="32" customFormat="1" x14ac:dyDescent="0.55000000000000004">
      <c r="A71" s="35">
        <v>141160101</v>
      </c>
      <c r="B71" s="35" t="s">
        <v>164</v>
      </c>
      <c r="C71" s="36">
        <v>14116017001017</v>
      </c>
      <c r="D71" s="35" t="s">
        <v>22</v>
      </c>
      <c r="E71" s="37" t="s">
        <v>165</v>
      </c>
      <c r="F71" s="35">
        <v>116</v>
      </c>
      <c r="G71" s="37" t="s">
        <v>166</v>
      </c>
      <c r="H71" s="38">
        <v>350</v>
      </c>
      <c r="I71" s="39"/>
      <c r="J71" s="40"/>
      <c r="K71" s="40"/>
    </row>
    <row r="72" spans="1:11" s="32" customFormat="1" x14ac:dyDescent="0.55000000000000004">
      <c r="A72" s="29">
        <v>141160102</v>
      </c>
      <c r="B72" s="29" t="s">
        <v>167</v>
      </c>
      <c r="C72" s="30">
        <v>14116017002017</v>
      </c>
      <c r="D72" s="29" t="s">
        <v>22</v>
      </c>
      <c r="E72" s="31" t="s">
        <v>165</v>
      </c>
      <c r="F72" s="29">
        <v>116</v>
      </c>
      <c r="G72" s="31" t="s">
        <v>168</v>
      </c>
      <c r="H72" s="32">
        <v>350</v>
      </c>
      <c r="I72" s="33"/>
      <c r="J72" s="34"/>
      <c r="K72" s="34"/>
    </row>
    <row r="73" spans="1:11" s="32" customFormat="1" x14ac:dyDescent="0.55000000000000004">
      <c r="A73" s="41">
        <v>141160104</v>
      </c>
      <c r="B73" s="41" t="s">
        <v>169</v>
      </c>
      <c r="C73" s="42">
        <v>14116017004017</v>
      </c>
      <c r="D73" s="41" t="s">
        <v>22</v>
      </c>
      <c r="E73" s="43" t="s">
        <v>165</v>
      </c>
      <c r="F73" s="41">
        <v>116</v>
      </c>
      <c r="G73" s="43" t="s">
        <v>170</v>
      </c>
      <c r="H73" s="44">
        <v>400</v>
      </c>
      <c r="I73" s="45"/>
      <c r="J73" s="46">
        <f>SUMIF($E$8:$E$240,$E73,$H$8:$H$240)</f>
        <v>1100</v>
      </c>
      <c r="K73" s="46">
        <f>SUMIF($E$8:$E$240,$E73,$I$8:$I$240)</f>
        <v>0</v>
      </c>
    </row>
    <row r="74" spans="1:11" s="32" customFormat="1" x14ac:dyDescent="0.55000000000000004">
      <c r="A74" s="29">
        <v>141170101</v>
      </c>
      <c r="B74" s="29" t="s">
        <v>171</v>
      </c>
      <c r="C74" s="30">
        <v>14117017001017</v>
      </c>
      <c r="D74" s="29" t="s">
        <v>22</v>
      </c>
      <c r="E74" s="31" t="s">
        <v>172</v>
      </c>
      <c r="F74" s="29">
        <v>117</v>
      </c>
      <c r="G74" s="31" t="s">
        <v>173</v>
      </c>
      <c r="H74" s="32">
        <v>350</v>
      </c>
      <c r="I74" s="33"/>
      <c r="J74" s="34"/>
      <c r="K74" s="34"/>
    </row>
    <row r="75" spans="1:11" s="32" customFormat="1" x14ac:dyDescent="0.55000000000000004">
      <c r="A75" s="29">
        <v>141170150</v>
      </c>
      <c r="B75" s="29" t="s">
        <v>174</v>
      </c>
      <c r="C75" s="30">
        <v>14117099001017</v>
      </c>
      <c r="D75" s="29" t="s">
        <v>22</v>
      </c>
      <c r="E75" s="31" t="s">
        <v>172</v>
      </c>
      <c r="F75" s="29">
        <v>117</v>
      </c>
      <c r="G75" s="31" t="s">
        <v>175</v>
      </c>
      <c r="H75" s="32" t="s">
        <v>64</v>
      </c>
      <c r="I75" s="33"/>
      <c r="J75" s="34"/>
      <c r="K75" s="34"/>
    </row>
    <row r="76" spans="1:11" s="32" customFormat="1" x14ac:dyDescent="0.55000000000000004">
      <c r="A76" s="29">
        <v>141170152</v>
      </c>
      <c r="B76" s="29" t="s">
        <v>176</v>
      </c>
      <c r="C76" s="30">
        <v>14117099003017</v>
      </c>
      <c r="D76" s="29" t="s">
        <v>22</v>
      </c>
      <c r="E76" s="31" t="s">
        <v>172</v>
      </c>
      <c r="F76" s="29">
        <v>117</v>
      </c>
      <c r="G76" s="31" t="s">
        <v>177</v>
      </c>
      <c r="H76" s="32" t="s">
        <v>64</v>
      </c>
      <c r="I76" s="33"/>
      <c r="J76" s="34"/>
      <c r="K76" s="34"/>
    </row>
    <row r="77" spans="1:11" s="32" customFormat="1" x14ac:dyDescent="0.55000000000000004">
      <c r="A77" s="29">
        <v>141170153</v>
      </c>
      <c r="B77" s="29" t="s">
        <v>178</v>
      </c>
      <c r="C77" s="30">
        <v>14117099004017</v>
      </c>
      <c r="D77" s="29" t="s">
        <v>22</v>
      </c>
      <c r="E77" s="31" t="s">
        <v>172</v>
      </c>
      <c r="F77" s="29">
        <v>117</v>
      </c>
      <c r="G77" s="31" t="s">
        <v>179</v>
      </c>
      <c r="H77" s="32">
        <v>600</v>
      </c>
      <c r="I77" s="33"/>
      <c r="J77" s="34"/>
      <c r="K77" s="34"/>
    </row>
    <row r="78" spans="1:11" s="32" customFormat="1" x14ac:dyDescent="0.55000000000000004">
      <c r="A78" s="29">
        <v>141170154</v>
      </c>
      <c r="B78" s="29" t="s">
        <v>180</v>
      </c>
      <c r="C78" s="30">
        <v>14117099005017</v>
      </c>
      <c r="D78" s="29" t="s">
        <v>22</v>
      </c>
      <c r="E78" s="31" t="s">
        <v>172</v>
      </c>
      <c r="F78" s="29">
        <v>117</v>
      </c>
      <c r="G78" s="31" t="s">
        <v>181</v>
      </c>
      <c r="H78" s="32">
        <v>700</v>
      </c>
      <c r="I78" s="33"/>
      <c r="J78" s="34"/>
      <c r="K78" s="34"/>
    </row>
    <row r="79" spans="1:11" s="32" customFormat="1" x14ac:dyDescent="0.55000000000000004">
      <c r="A79" s="29">
        <v>141170155</v>
      </c>
      <c r="B79" s="29" t="s">
        <v>182</v>
      </c>
      <c r="C79" s="30">
        <v>14117099002017</v>
      </c>
      <c r="D79" s="29" t="s">
        <v>22</v>
      </c>
      <c r="E79" s="31" t="s">
        <v>172</v>
      </c>
      <c r="F79" s="29">
        <v>117</v>
      </c>
      <c r="G79" s="31" t="s">
        <v>183</v>
      </c>
      <c r="H79" s="32" t="s">
        <v>64</v>
      </c>
      <c r="I79" s="33"/>
      <c r="J79" s="34"/>
      <c r="K79" s="34"/>
    </row>
    <row r="80" spans="1:11" s="32" customFormat="1" x14ac:dyDescent="0.55000000000000004">
      <c r="A80" s="41">
        <v>141170158</v>
      </c>
      <c r="B80" s="41" t="s">
        <v>184</v>
      </c>
      <c r="C80" s="42">
        <v>14117099006017</v>
      </c>
      <c r="D80" s="41" t="s">
        <v>22</v>
      </c>
      <c r="E80" s="43" t="s">
        <v>172</v>
      </c>
      <c r="F80" s="41">
        <v>117</v>
      </c>
      <c r="G80" s="43" t="s">
        <v>185</v>
      </c>
      <c r="H80" s="44">
        <v>1800</v>
      </c>
      <c r="I80" s="45"/>
      <c r="J80" s="46">
        <f>SUMIF($E$8:$E$240,$E80,$H$8:$H$240)</f>
        <v>3450</v>
      </c>
      <c r="K80" s="46">
        <f>SUMIF($E$8:$E$240,$E80,$I$8:$I$240)</f>
        <v>0</v>
      </c>
    </row>
    <row r="81" spans="1:11" s="32" customFormat="1" x14ac:dyDescent="0.55000000000000004">
      <c r="A81" s="29">
        <v>141180101</v>
      </c>
      <c r="B81" s="29" t="s">
        <v>186</v>
      </c>
      <c r="C81" s="30">
        <v>14118017001017</v>
      </c>
      <c r="D81" s="29" t="s">
        <v>22</v>
      </c>
      <c r="E81" s="31" t="s">
        <v>187</v>
      </c>
      <c r="F81" s="29">
        <v>118</v>
      </c>
      <c r="G81" s="31" t="s">
        <v>188</v>
      </c>
      <c r="H81" s="32">
        <v>250</v>
      </c>
      <c r="I81" s="33"/>
      <c r="J81" s="34"/>
      <c r="K81" s="34"/>
    </row>
    <row r="82" spans="1:11" s="32" customFormat="1" x14ac:dyDescent="0.55000000000000004">
      <c r="A82" s="29">
        <v>141180102</v>
      </c>
      <c r="B82" s="29" t="s">
        <v>189</v>
      </c>
      <c r="C82" s="30">
        <v>14118017002017</v>
      </c>
      <c r="D82" s="29" t="s">
        <v>22</v>
      </c>
      <c r="E82" s="31" t="s">
        <v>187</v>
      </c>
      <c r="F82" s="29">
        <v>118</v>
      </c>
      <c r="G82" s="31" t="s">
        <v>190</v>
      </c>
      <c r="H82" s="32">
        <v>400</v>
      </c>
      <c r="I82" s="33"/>
      <c r="J82" s="34"/>
      <c r="K82" s="34"/>
    </row>
    <row r="83" spans="1:11" s="32" customFormat="1" x14ac:dyDescent="0.55000000000000004">
      <c r="A83" s="29">
        <v>141180106</v>
      </c>
      <c r="B83" s="29" t="s">
        <v>191</v>
      </c>
      <c r="C83" s="30">
        <v>14118017005017</v>
      </c>
      <c r="D83" s="29" t="s">
        <v>22</v>
      </c>
      <c r="E83" s="31" t="s">
        <v>187</v>
      </c>
      <c r="F83" s="29">
        <v>118</v>
      </c>
      <c r="G83" s="31" t="s">
        <v>192</v>
      </c>
      <c r="H83" s="32">
        <v>650</v>
      </c>
      <c r="I83" s="33"/>
      <c r="J83" s="34"/>
      <c r="K83" s="34"/>
    </row>
    <row r="84" spans="1:11" s="32" customFormat="1" x14ac:dyDescent="0.55000000000000004">
      <c r="A84" s="29">
        <v>141180150</v>
      </c>
      <c r="B84" s="29" t="s">
        <v>193</v>
      </c>
      <c r="C84" s="30">
        <v>14118099001017</v>
      </c>
      <c r="D84" s="29" t="s">
        <v>22</v>
      </c>
      <c r="E84" s="31" t="s">
        <v>187</v>
      </c>
      <c r="F84" s="29">
        <v>118</v>
      </c>
      <c r="G84" s="31" t="s">
        <v>194</v>
      </c>
      <c r="H84" s="32" t="s">
        <v>64</v>
      </c>
      <c r="I84" s="33"/>
      <c r="J84" s="34">
        <f>SUMIF($E$8:$E$240,$E84,$H$8:$H$240)</f>
        <v>1300</v>
      </c>
      <c r="K84" s="34">
        <f>SUMIF($E$8:$E$240,$E84,$I$8:$I$240)</f>
        <v>0</v>
      </c>
    </row>
    <row r="85" spans="1:11" s="32" customFormat="1" x14ac:dyDescent="0.55000000000000004">
      <c r="A85" s="35">
        <v>141310101</v>
      </c>
      <c r="B85" s="35" t="s">
        <v>195</v>
      </c>
      <c r="C85" s="36">
        <v>14131017001017</v>
      </c>
      <c r="D85" s="35" t="s">
        <v>22</v>
      </c>
      <c r="E85" s="37" t="s">
        <v>196</v>
      </c>
      <c r="F85" s="35">
        <v>131</v>
      </c>
      <c r="G85" s="37" t="s">
        <v>197</v>
      </c>
      <c r="H85" s="38">
        <v>500</v>
      </c>
      <c r="I85" s="39"/>
      <c r="J85" s="40"/>
      <c r="K85" s="40"/>
    </row>
    <row r="86" spans="1:11" s="32" customFormat="1" x14ac:dyDescent="0.55000000000000004">
      <c r="A86" s="29">
        <v>141310104</v>
      </c>
      <c r="B86" s="29" t="s">
        <v>198</v>
      </c>
      <c r="C86" s="30">
        <v>14131017002017</v>
      </c>
      <c r="D86" s="29" t="s">
        <v>22</v>
      </c>
      <c r="E86" s="31" t="s">
        <v>196</v>
      </c>
      <c r="F86" s="29">
        <v>131</v>
      </c>
      <c r="G86" s="31" t="s">
        <v>199</v>
      </c>
      <c r="H86" s="32">
        <v>400</v>
      </c>
      <c r="I86" s="33"/>
      <c r="J86" s="34"/>
      <c r="K86" s="34"/>
    </row>
    <row r="87" spans="1:11" s="32" customFormat="1" x14ac:dyDescent="0.55000000000000004">
      <c r="A87" s="29">
        <v>141310105</v>
      </c>
      <c r="B87" s="29" t="s">
        <v>200</v>
      </c>
      <c r="C87" s="30">
        <v>14131017003017</v>
      </c>
      <c r="D87" s="29" t="s">
        <v>22</v>
      </c>
      <c r="E87" s="31" t="s">
        <v>196</v>
      </c>
      <c r="F87" s="29">
        <v>131</v>
      </c>
      <c r="G87" s="31" t="s">
        <v>201</v>
      </c>
      <c r="H87" s="32">
        <v>650</v>
      </c>
      <c r="I87" s="33"/>
      <c r="J87" s="34"/>
      <c r="K87" s="34"/>
    </row>
    <row r="88" spans="1:11" s="32" customFormat="1" x14ac:dyDescent="0.55000000000000004">
      <c r="A88" s="29">
        <v>141310106</v>
      </c>
      <c r="B88" s="29" t="s">
        <v>202</v>
      </c>
      <c r="C88" s="30">
        <v>14131017004017</v>
      </c>
      <c r="D88" s="29" t="s">
        <v>22</v>
      </c>
      <c r="E88" s="31" t="s">
        <v>196</v>
      </c>
      <c r="F88" s="29">
        <v>131</v>
      </c>
      <c r="G88" s="31" t="s">
        <v>203</v>
      </c>
      <c r="H88" s="32" t="s">
        <v>64</v>
      </c>
      <c r="I88" s="33"/>
      <c r="J88" s="34"/>
      <c r="K88" s="34"/>
    </row>
    <row r="89" spans="1:11" s="32" customFormat="1" x14ac:dyDescent="0.55000000000000004">
      <c r="A89" s="41">
        <v>141310108</v>
      </c>
      <c r="B89" s="41" t="s">
        <v>204</v>
      </c>
      <c r="C89" s="42">
        <v>14131017006017</v>
      </c>
      <c r="D89" s="41" t="s">
        <v>22</v>
      </c>
      <c r="E89" s="43" t="s">
        <v>196</v>
      </c>
      <c r="F89" s="41">
        <v>131</v>
      </c>
      <c r="G89" s="43" t="s">
        <v>205</v>
      </c>
      <c r="H89" s="44">
        <v>300</v>
      </c>
      <c r="I89" s="45"/>
      <c r="J89" s="46">
        <f>SUMIF($E$8:$E$240,$E89,$H$8:$H$240)</f>
        <v>1850</v>
      </c>
      <c r="K89" s="46">
        <f>SUMIF($E$8:$E$240,$E89,$I$8:$I$240)</f>
        <v>0</v>
      </c>
    </row>
    <row r="90" spans="1:11" s="32" customFormat="1" x14ac:dyDescent="0.55000000000000004">
      <c r="A90" s="29">
        <v>141320101</v>
      </c>
      <c r="B90" s="29" t="s">
        <v>206</v>
      </c>
      <c r="C90" s="30">
        <v>14132017001017</v>
      </c>
      <c r="D90" s="29" t="s">
        <v>22</v>
      </c>
      <c r="E90" s="31" t="s">
        <v>207</v>
      </c>
      <c r="F90" s="29">
        <v>132</v>
      </c>
      <c r="G90" s="31" t="s">
        <v>208</v>
      </c>
      <c r="H90" s="32">
        <v>650</v>
      </c>
      <c r="I90" s="33"/>
      <c r="J90" s="34"/>
      <c r="K90" s="34"/>
    </row>
    <row r="91" spans="1:11" s="32" customFormat="1" x14ac:dyDescent="0.55000000000000004">
      <c r="A91" s="29">
        <v>141320102</v>
      </c>
      <c r="B91" s="29" t="s">
        <v>209</v>
      </c>
      <c r="C91" s="30">
        <v>14132017002017</v>
      </c>
      <c r="D91" s="29" t="s">
        <v>22</v>
      </c>
      <c r="E91" s="31" t="s">
        <v>207</v>
      </c>
      <c r="F91" s="29">
        <v>132</v>
      </c>
      <c r="G91" s="31" t="s">
        <v>210</v>
      </c>
      <c r="H91" s="32">
        <v>350</v>
      </c>
      <c r="I91" s="33"/>
      <c r="J91" s="34"/>
      <c r="K91" s="34"/>
    </row>
    <row r="92" spans="1:11" s="32" customFormat="1" x14ac:dyDescent="0.55000000000000004">
      <c r="A92" s="29">
        <v>141320104</v>
      </c>
      <c r="B92" s="29" t="s">
        <v>211</v>
      </c>
      <c r="C92" s="30">
        <v>14132017003017</v>
      </c>
      <c r="D92" s="29" t="s">
        <v>22</v>
      </c>
      <c r="E92" s="31" t="s">
        <v>207</v>
      </c>
      <c r="F92" s="29">
        <v>132</v>
      </c>
      <c r="G92" s="31" t="s">
        <v>212</v>
      </c>
      <c r="H92" s="32">
        <v>500</v>
      </c>
      <c r="I92" s="33"/>
      <c r="J92" s="34"/>
      <c r="K92" s="34"/>
    </row>
    <row r="93" spans="1:11" s="32" customFormat="1" x14ac:dyDescent="0.55000000000000004">
      <c r="A93" s="41">
        <v>141320106</v>
      </c>
      <c r="B93" s="41" t="s">
        <v>213</v>
      </c>
      <c r="C93" s="42">
        <v>14132017004017</v>
      </c>
      <c r="D93" s="41" t="s">
        <v>22</v>
      </c>
      <c r="E93" s="43" t="s">
        <v>207</v>
      </c>
      <c r="F93" s="41">
        <v>132</v>
      </c>
      <c r="G93" s="43" t="s">
        <v>214</v>
      </c>
      <c r="H93" s="44" t="s">
        <v>64</v>
      </c>
      <c r="I93" s="45"/>
      <c r="J93" s="46">
        <f>SUMIF($E$8:$E$240,$E93,$H$8:$H$240)</f>
        <v>1500</v>
      </c>
      <c r="K93" s="46">
        <f>SUMIF($E$8:$E$240,$E93,$I$8:$I$240)</f>
        <v>0</v>
      </c>
    </row>
    <row r="94" spans="1:11" s="32" customFormat="1" x14ac:dyDescent="0.55000000000000004">
      <c r="A94" s="35">
        <v>141330104</v>
      </c>
      <c r="B94" s="35" t="s">
        <v>215</v>
      </c>
      <c r="C94" s="36">
        <v>14133017002017</v>
      </c>
      <c r="D94" s="35" t="s">
        <v>22</v>
      </c>
      <c r="E94" s="37" t="s">
        <v>216</v>
      </c>
      <c r="F94" s="35">
        <v>133</v>
      </c>
      <c r="G94" s="37" t="s">
        <v>217</v>
      </c>
      <c r="H94" s="38">
        <v>650</v>
      </c>
      <c r="I94" s="39"/>
      <c r="J94" s="40"/>
      <c r="K94" s="40"/>
    </row>
    <row r="95" spans="1:11" s="32" customFormat="1" x14ac:dyDescent="0.55000000000000004">
      <c r="A95" s="29">
        <v>141330107</v>
      </c>
      <c r="B95" s="29" t="s">
        <v>218</v>
      </c>
      <c r="C95" s="30">
        <v>14133017003017</v>
      </c>
      <c r="D95" s="29" t="s">
        <v>22</v>
      </c>
      <c r="E95" s="31" t="s">
        <v>216</v>
      </c>
      <c r="F95" s="29">
        <v>133</v>
      </c>
      <c r="G95" s="31" t="s">
        <v>219</v>
      </c>
      <c r="H95" s="32">
        <v>700</v>
      </c>
      <c r="I95" s="33"/>
      <c r="J95" s="34"/>
      <c r="K95" s="34"/>
    </row>
    <row r="96" spans="1:11" s="32" customFormat="1" x14ac:dyDescent="0.55000000000000004">
      <c r="A96" s="41">
        <v>141330108</v>
      </c>
      <c r="B96" s="41" t="s">
        <v>220</v>
      </c>
      <c r="C96" s="42">
        <v>14133017004017</v>
      </c>
      <c r="D96" s="41" t="s">
        <v>22</v>
      </c>
      <c r="E96" s="43" t="s">
        <v>216</v>
      </c>
      <c r="F96" s="41">
        <v>133</v>
      </c>
      <c r="G96" s="43" t="s">
        <v>221</v>
      </c>
      <c r="H96" s="44">
        <v>350</v>
      </c>
      <c r="I96" s="45"/>
      <c r="J96" s="46">
        <f>SUMIF($E$8:$E$240,$E96,$H$8:$H$240)</f>
        <v>1700</v>
      </c>
      <c r="K96" s="46">
        <f>SUMIF($E$8:$E$240,$E96,$I$8:$I$240)</f>
        <v>0</v>
      </c>
    </row>
    <row r="97" spans="1:11" s="32" customFormat="1" x14ac:dyDescent="0.55000000000000004">
      <c r="A97" s="29">
        <v>141340102</v>
      </c>
      <c r="B97" s="29" t="s">
        <v>222</v>
      </c>
      <c r="C97" s="30">
        <v>14134017002017</v>
      </c>
      <c r="D97" s="29" t="s">
        <v>22</v>
      </c>
      <c r="E97" s="31" t="s">
        <v>223</v>
      </c>
      <c r="F97" s="29">
        <v>134</v>
      </c>
      <c r="G97" s="31" t="s">
        <v>224</v>
      </c>
      <c r="H97" s="32">
        <v>750</v>
      </c>
      <c r="I97" s="33"/>
      <c r="J97" s="34"/>
      <c r="K97" s="34"/>
    </row>
    <row r="98" spans="1:11" s="32" customFormat="1" x14ac:dyDescent="0.55000000000000004">
      <c r="A98" s="29">
        <v>141340109</v>
      </c>
      <c r="B98" s="29" t="s">
        <v>225</v>
      </c>
      <c r="C98" s="30">
        <v>14134017006017</v>
      </c>
      <c r="D98" s="29" t="s">
        <v>22</v>
      </c>
      <c r="E98" s="31" t="s">
        <v>223</v>
      </c>
      <c r="F98" s="29">
        <v>134</v>
      </c>
      <c r="G98" s="31" t="s">
        <v>226</v>
      </c>
      <c r="H98" s="32">
        <v>700</v>
      </c>
      <c r="I98" s="33"/>
      <c r="J98" s="34">
        <f>SUMIF($E$8:$E$240,$E98,$H$8:$H$240)</f>
        <v>1450</v>
      </c>
      <c r="K98" s="34">
        <f>SUMIF($E$8:$E$240,$E98,$I$8:$I$240)</f>
        <v>0</v>
      </c>
    </row>
    <row r="99" spans="1:11" s="32" customFormat="1" x14ac:dyDescent="0.55000000000000004">
      <c r="A99" s="35">
        <v>141350101</v>
      </c>
      <c r="B99" s="35" t="s">
        <v>227</v>
      </c>
      <c r="C99" s="36">
        <v>14135017001017</v>
      </c>
      <c r="D99" s="35" t="s">
        <v>22</v>
      </c>
      <c r="E99" s="37" t="s">
        <v>228</v>
      </c>
      <c r="F99" s="35">
        <v>135</v>
      </c>
      <c r="G99" s="37" t="s">
        <v>229</v>
      </c>
      <c r="H99" s="38">
        <v>300</v>
      </c>
      <c r="I99" s="39"/>
      <c r="J99" s="40"/>
      <c r="K99" s="40"/>
    </row>
    <row r="100" spans="1:11" s="32" customFormat="1" x14ac:dyDescent="0.55000000000000004">
      <c r="A100" s="29">
        <v>141350102</v>
      </c>
      <c r="B100" s="29" t="s">
        <v>230</v>
      </c>
      <c r="C100" s="30">
        <v>14135017002017</v>
      </c>
      <c r="D100" s="29" t="s">
        <v>22</v>
      </c>
      <c r="E100" s="31" t="s">
        <v>228</v>
      </c>
      <c r="F100" s="29">
        <v>135</v>
      </c>
      <c r="G100" s="31" t="s">
        <v>231</v>
      </c>
      <c r="H100" s="32">
        <v>300</v>
      </c>
      <c r="I100" s="33"/>
      <c r="J100" s="34"/>
      <c r="K100" s="34"/>
    </row>
    <row r="101" spans="1:11" s="32" customFormat="1" x14ac:dyDescent="0.55000000000000004">
      <c r="A101" s="29">
        <v>141350104</v>
      </c>
      <c r="B101" s="29" t="s">
        <v>232</v>
      </c>
      <c r="C101" s="30">
        <v>14135017003017</v>
      </c>
      <c r="D101" s="29" t="s">
        <v>22</v>
      </c>
      <c r="E101" s="31" t="s">
        <v>228</v>
      </c>
      <c r="F101" s="29">
        <v>135</v>
      </c>
      <c r="G101" s="31" t="s">
        <v>233</v>
      </c>
      <c r="H101" s="32" t="s">
        <v>64</v>
      </c>
      <c r="I101" s="33"/>
      <c r="J101" s="34"/>
      <c r="K101" s="34"/>
    </row>
    <row r="102" spans="1:11" s="32" customFormat="1" x14ac:dyDescent="0.55000000000000004">
      <c r="A102" s="41">
        <v>141350106</v>
      </c>
      <c r="B102" s="41" t="s">
        <v>234</v>
      </c>
      <c r="C102" s="42">
        <v>14135017005017</v>
      </c>
      <c r="D102" s="41" t="s">
        <v>22</v>
      </c>
      <c r="E102" s="43" t="s">
        <v>228</v>
      </c>
      <c r="F102" s="41">
        <v>135</v>
      </c>
      <c r="G102" s="43" t="s">
        <v>235</v>
      </c>
      <c r="H102" s="44">
        <v>450</v>
      </c>
      <c r="I102" s="45"/>
      <c r="J102" s="46">
        <f>SUMIF($E$8:$E$240,$E102,$H$8:$H$240)</f>
        <v>1050</v>
      </c>
      <c r="K102" s="46">
        <f>SUMIF($E$8:$E$240,$E102,$I$8:$I$240)</f>
        <v>0</v>
      </c>
    </row>
    <row r="103" spans="1:11" s="32" customFormat="1" x14ac:dyDescent="0.55000000000000004">
      <c r="A103" s="29">
        <v>141360101</v>
      </c>
      <c r="B103" s="29" t="s">
        <v>236</v>
      </c>
      <c r="C103" s="30">
        <v>14136017001017</v>
      </c>
      <c r="D103" s="29" t="s">
        <v>22</v>
      </c>
      <c r="E103" s="31" t="s">
        <v>237</v>
      </c>
      <c r="F103" s="29">
        <v>136</v>
      </c>
      <c r="G103" s="31" t="s">
        <v>238</v>
      </c>
      <c r="H103" s="32">
        <v>350</v>
      </c>
      <c r="I103" s="33"/>
      <c r="J103" s="34"/>
      <c r="K103" s="34"/>
    </row>
    <row r="104" spans="1:11" s="32" customFormat="1" x14ac:dyDescent="0.55000000000000004">
      <c r="A104" s="29">
        <v>141360102</v>
      </c>
      <c r="B104" s="29" t="s">
        <v>239</v>
      </c>
      <c r="C104" s="30">
        <v>14136017002017</v>
      </c>
      <c r="D104" s="29" t="s">
        <v>22</v>
      </c>
      <c r="E104" s="31" t="s">
        <v>237</v>
      </c>
      <c r="F104" s="29">
        <v>136</v>
      </c>
      <c r="G104" s="31" t="s">
        <v>240</v>
      </c>
      <c r="H104" s="32">
        <v>550</v>
      </c>
      <c r="I104" s="33"/>
      <c r="J104" s="34"/>
      <c r="K104" s="34"/>
    </row>
    <row r="105" spans="1:11" s="32" customFormat="1" x14ac:dyDescent="0.55000000000000004">
      <c r="A105" s="29">
        <v>141360103</v>
      </c>
      <c r="B105" s="29" t="s">
        <v>241</v>
      </c>
      <c r="C105" s="30">
        <v>14136017003017</v>
      </c>
      <c r="D105" s="29" t="s">
        <v>22</v>
      </c>
      <c r="E105" s="31" t="s">
        <v>237</v>
      </c>
      <c r="F105" s="29">
        <v>136</v>
      </c>
      <c r="G105" s="31" t="s">
        <v>242</v>
      </c>
      <c r="H105" s="32">
        <v>500</v>
      </c>
      <c r="I105" s="33"/>
      <c r="J105" s="34"/>
      <c r="K105" s="34"/>
    </row>
    <row r="106" spans="1:11" s="32" customFormat="1" x14ac:dyDescent="0.55000000000000004">
      <c r="A106" s="29">
        <v>141360104</v>
      </c>
      <c r="B106" s="29" t="s">
        <v>243</v>
      </c>
      <c r="C106" s="30">
        <v>14136017004017</v>
      </c>
      <c r="D106" s="29" t="s">
        <v>22</v>
      </c>
      <c r="E106" s="31" t="s">
        <v>237</v>
      </c>
      <c r="F106" s="29">
        <v>136</v>
      </c>
      <c r="G106" s="31" t="s">
        <v>244</v>
      </c>
      <c r="H106" s="32">
        <v>350</v>
      </c>
      <c r="I106" s="33"/>
      <c r="J106" s="34"/>
      <c r="K106" s="34"/>
    </row>
    <row r="107" spans="1:11" s="32" customFormat="1" x14ac:dyDescent="0.55000000000000004">
      <c r="A107" s="29">
        <v>141360105</v>
      </c>
      <c r="B107" s="29" t="s">
        <v>245</v>
      </c>
      <c r="C107" s="30">
        <v>14136017005017</v>
      </c>
      <c r="D107" s="29" t="s">
        <v>22</v>
      </c>
      <c r="E107" s="31" t="s">
        <v>237</v>
      </c>
      <c r="F107" s="29">
        <v>136</v>
      </c>
      <c r="G107" s="31" t="s">
        <v>246</v>
      </c>
      <c r="H107" s="32" t="s">
        <v>64</v>
      </c>
      <c r="I107" s="33"/>
      <c r="J107" s="34"/>
      <c r="K107" s="34"/>
    </row>
    <row r="108" spans="1:11" s="32" customFormat="1" x14ac:dyDescent="0.55000000000000004">
      <c r="A108" s="41">
        <v>141360106</v>
      </c>
      <c r="B108" s="41" t="s">
        <v>247</v>
      </c>
      <c r="C108" s="42">
        <v>14136017006017</v>
      </c>
      <c r="D108" s="41" t="s">
        <v>22</v>
      </c>
      <c r="E108" s="43" t="s">
        <v>237</v>
      </c>
      <c r="F108" s="41">
        <v>136</v>
      </c>
      <c r="G108" s="43" t="s">
        <v>248</v>
      </c>
      <c r="H108" s="44" t="s">
        <v>64</v>
      </c>
      <c r="I108" s="45"/>
      <c r="J108" s="46">
        <f>SUMIF($E$8:$E$240,$E108,$H$8:$H$240)</f>
        <v>1750</v>
      </c>
      <c r="K108" s="46">
        <f>SUMIF($E$8:$E$240,$E108,$I$8:$I$240)</f>
        <v>0</v>
      </c>
    </row>
    <row r="109" spans="1:11" s="32" customFormat="1" x14ac:dyDescent="0.55000000000000004">
      <c r="A109" s="29">
        <v>141370101</v>
      </c>
      <c r="B109" s="29" t="s">
        <v>249</v>
      </c>
      <c r="C109" s="30">
        <v>14137017001017</v>
      </c>
      <c r="D109" s="29" t="s">
        <v>22</v>
      </c>
      <c r="E109" s="31" t="s">
        <v>250</v>
      </c>
      <c r="F109" s="29">
        <v>137</v>
      </c>
      <c r="G109" s="31" t="s">
        <v>251</v>
      </c>
      <c r="H109" s="32">
        <v>150</v>
      </c>
      <c r="I109" s="33"/>
      <c r="J109" s="34"/>
      <c r="K109" s="34"/>
    </row>
    <row r="110" spans="1:11" s="32" customFormat="1" x14ac:dyDescent="0.55000000000000004">
      <c r="A110" s="29">
        <v>141370102</v>
      </c>
      <c r="B110" s="29" t="s">
        <v>252</v>
      </c>
      <c r="C110" s="30">
        <v>14137017002017</v>
      </c>
      <c r="D110" s="29" t="s">
        <v>22</v>
      </c>
      <c r="E110" s="31" t="s">
        <v>250</v>
      </c>
      <c r="F110" s="29">
        <v>137</v>
      </c>
      <c r="G110" s="31" t="s">
        <v>253</v>
      </c>
      <c r="H110" s="32">
        <v>150</v>
      </c>
      <c r="I110" s="33"/>
      <c r="J110" s="34"/>
      <c r="K110" s="34"/>
    </row>
    <row r="111" spans="1:11" s="32" customFormat="1" x14ac:dyDescent="0.55000000000000004">
      <c r="A111" s="29">
        <v>141370103</v>
      </c>
      <c r="B111" s="29" t="s">
        <v>254</v>
      </c>
      <c r="C111" s="30">
        <v>14137017003017</v>
      </c>
      <c r="D111" s="29" t="s">
        <v>22</v>
      </c>
      <c r="E111" s="31" t="s">
        <v>250</v>
      </c>
      <c r="F111" s="29">
        <v>137</v>
      </c>
      <c r="G111" s="31" t="s">
        <v>255</v>
      </c>
      <c r="H111" s="32">
        <v>150</v>
      </c>
      <c r="I111" s="33"/>
      <c r="J111" s="34"/>
      <c r="K111" s="34"/>
    </row>
    <row r="112" spans="1:11" s="32" customFormat="1" x14ac:dyDescent="0.55000000000000004">
      <c r="A112" s="29">
        <v>141370104</v>
      </c>
      <c r="B112" s="29" t="s">
        <v>256</v>
      </c>
      <c r="C112" s="30">
        <v>14137017004017</v>
      </c>
      <c r="D112" s="29" t="s">
        <v>22</v>
      </c>
      <c r="E112" s="31" t="s">
        <v>250</v>
      </c>
      <c r="F112" s="29">
        <v>137</v>
      </c>
      <c r="G112" s="31" t="s">
        <v>257</v>
      </c>
      <c r="H112" s="32">
        <v>100</v>
      </c>
      <c r="I112" s="33"/>
      <c r="J112" s="34"/>
      <c r="K112" s="34"/>
    </row>
    <row r="113" spans="1:11" s="32" customFormat="1" x14ac:dyDescent="0.55000000000000004">
      <c r="A113" s="29">
        <v>141370105</v>
      </c>
      <c r="B113" s="29" t="s">
        <v>258</v>
      </c>
      <c r="C113" s="30">
        <v>14137017005017</v>
      </c>
      <c r="D113" s="29" t="s">
        <v>22</v>
      </c>
      <c r="E113" s="31" t="s">
        <v>250</v>
      </c>
      <c r="F113" s="29">
        <v>137</v>
      </c>
      <c r="G113" s="31" t="s">
        <v>259</v>
      </c>
      <c r="H113" s="32">
        <v>300</v>
      </c>
      <c r="I113" s="33"/>
      <c r="J113" s="34">
        <f>SUMIF($E$8:$E$240,$E113,$H$8:$H$240)</f>
        <v>850</v>
      </c>
      <c r="K113" s="34">
        <f>SUMIF($E$8:$E$240,$E113,$I$8:$I$240)</f>
        <v>0</v>
      </c>
    </row>
    <row r="114" spans="1:11" s="32" customFormat="1" x14ac:dyDescent="0.55000000000000004">
      <c r="A114" s="35">
        <v>141510101</v>
      </c>
      <c r="B114" s="35" t="s">
        <v>260</v>
      </c>
      <c r="C114" s="36">
        <v>14151017001017</v>
      </c>
      <c r="D114" s="35" t="s">
        <v>22</v>
      </c>
      <c r="E114" s="37" t="s">
        <v>261</v>
      </c>
      <c r="F114" s="35">
        <v>151</v>
      </c>
      <c r="G114" s="37" t="s">
        <v>262</v>
      </c>
      <c r="H114" s="38">
        <v>250</v>
      </c>
      <c r="I114" s="39"/>
      <c r="J114" s="40"/>
      <c r="K114" s="40"/>
    </row>
    <row r="115" spans="1:11" s="32" customFormat="1" x14ac:dyDescent="0.55000000000000004">
      <c r="A115" s="29">
        <v>141510102</v>
      </c>
      <c r="B115" s="29" t="s">
        <v>263</v>
      </c>
      <c r="C115" s="30">
        <v>14151017002017</v>
      </c>
      <c r="D115" s="29" t="s">
        <v>22</v>
      </c>
      <c r="E115" s="31" t="s">
        <v>261</v>
      </c>
      <c r="F115" s="29">
        <v>151</v>
      </c>
      <c r="G115" s="31" t="s">
        <v>264</v>
      </c>
      <c r="H115" s="32">
        <v>400</v>
      </c>
      <c r="I115" s="33"/>
      <c r="J115" s="34"/>
      <c r="K115" s="34"/>
    </row>
    <row r="116" spans="1:11" s="32" customFormat="1" x14ac:dyDescent="0.55000000000000004">
      <c r="A116" s="29">
        <v>141510150</v>
      </c>
      <c r="B116" s="29" t="s">
        <v>265</v>
      </c>
      <c r="C116" s="30">
        <v>14151017003017</v>
      </c>
      <c r="D116" s="29" t="s">
        <v>22</v>
      </c>
      <c r="E116" s="31" t="s">
        <v>261</v>
      </c>
      <c r="F116" s="29">
        <v>151</v>
      </c>
      <c r="G116" s="31" t="s">
        <v>266</v>
      </c>
      <c r="H116" s="32">
        <v>350</v>
      </c>
      <c r="I116" s="33"/>
      <c r="J116" s="34"/>
      <c r="K116" s="34"/>
    </row>
    <row r="117" spans="1:11" s="32" customFormat="1" x14ac:dyDescent="0.55000000000000004">
      <c r="A117" s="29">
        <v>141510151</v>
      </c>
      <c r="B117" s="29" t="s">
        <v>267</v>
      </c>
      <c r="C117" s="30">
        <v>14151099001017</v>
      </c>
      <c r="D117" s="29" t="s">
        <v>22</v>
      </c>
      <c r="E117" s="31" t="s">
        <v>261</v>
      </c>
      <c r="F117" s="29">
        <v>151</v>
      </c>
      <c r="G117" s="31" t="s">
        <v>268</v>
      </c>
      <c r="H117" s="32">
        <v>50</v>
      </c>
      <c r="I117" s="33"/>
      <c r="J117" s="34"/>
      <c r="K117" s="34"/>
    </row>
    <row r="118" spans="1:11" s="32" customFormat="1" x14ac:dyDescent="0.55000000000000004">
      <c r="A118" s="41">
        <v>141510153</v>
      </c>
      <c r="B118" s="41" t="s">
        <v>269</v>
      </c>
      <c r="C118" s="42">
        <v>14151099004017</v>
      </c>
      <c r="D118" s="41" t="s">
        <v>22</v>
      </c>
      <c r="E118" s="43" t="s">
        <v>261</v>
      </c>
      <c r="F118" s="41">
        <v>151</v>
      </c>
      <c r="G118" s="43" t="s">
        <v>270</v>
      </c>
      <c r="H118" s="44">
        <v>50</v>
      </c>
      <c r="I118" s="45"/>
      <c r="J118" s="46">
        <f>SUMIF($E$8:$E$240,$E118,$H$8:$H$240)</f>
        <v>1100</v>
      </c>
      <c r="K118" s="46">
        <f>SUMIF($E$8:$E$240,$E118,$I$8:$I$240)</f>
        <v>0</v>
      </c>
    </row>
    <row r="119" spans="1:11" s="32" customFormat="1" x14ac:dyDescent="0.55000000000000004">
      <c r="A119" s="29">
        <v>141520101</v>
      </c>
      <c r="B119" s="29" t="s">
        <v>271</v>
      </c>
      <c r="C119" s="30">
        <v>14152017001017</v>
      </c>
      <c r="D119" s="29" t="s">
        <v>22</v>
      </c>
      <c r="E119" s="31" t="s">
        <v>272</v>
      </c>
      <c r="F119" s="29">
        <v>152</v>
      </c>
      <c r="G119" s="31" t="s">
        <v>273</v>
      </c>
      <c r="H119" s="32">
        <v>250</v>
      </c>
      <c r="I119" s="33"/>
      <c r="J119" s="34"/>
      <c r="K119" s="34"/>
    </row>
    <row r="120" spans="1:11" s="32" customFormat="1" x14ac:dyDescent="0.55000000000000004">
      <c r="A120" s="29">
        <v>141520102</v>
      </c>
      <c r="B120" s="29" t="s">
        <v>274</v>
      </c>
      <c r="C120" s="30">
        <v>14152017002017</v>
      </c>
      <c r="D120" s="29" t="s">
        <v>22</v>
      </c>
      <c r="E120" s="31" t="s">
        <v>272</v>
      </c>
      <c r="F120" s="29">
        <v>152</v>
      </c>
      <c r="G120" s="31" t="s">
        <v>275</v>
      </c>
      <c r="H120" s="32">
        <v>300</v>
      </c>
      <c r="I120" s="33"/>
      <c r="J120" s="34"/>
      <c r="K120" s="34"/>
    </row>
    <row r="121" spans="1:11" s="32" customFormat="1" x14ac:dyDescent="0.55000000000000004">
      <c r="A121" s="29">
        <v>141520103</v>
      </c>
      <c r="B121" s="29" t="s">
        <v>276</v>
      </c>
      <c r="C121" s="30">
        <v>14152017003017</v>
      </c>
      <c r="D121" s="29" t="s">
        <v>22</v>
      </c>
      <c r="E121" s="31" t="s">
        <v>272</v>
      </c>
      <c r="F121" s="29">
        <v>152</v>
      </c>
      <c r="G121" s="31" t="s">
        <v>277</v>
      </c>
      <c r="H121" s="32">
        <v>300</v>
      </c>
      <c r="I121" s="33"/>
      <c r="J121" s="34"/>
      <c r="K121" s="34"/>
    </row>
    <row r="122" spans="1:11" s="32" customFormat="1" x14ac:dyDescent="0.55000000000000004">
      <c r="A122" s="29">
        <v>141520104</v>
      </c>
      <c r="B122" s="29" t="s">
        <v>278</v>
      </c>
      <c r="C122" s="30">
        <v>14152017004017</v>
      </c>
      <c r="D122" s="29" t="s">
        <v>22</v>
      </c>
      <c r="E122" s="31" t="s">
        <v>272</v>
      </c>
      <c r="F122" s="29">
        <v>152</v>
      </c>
      <c r="G122" s="31" t="s">
        <v>279</v>
      </c>
      <c r="H122" s="32">
        <v>300</v>
      </c>
      <c r="I122" s="33"/>
      <c r="J122" s="34"/>
      <c r="K122" s="34"/>
    </row>
    <row r="123" spans="1:11" s="32" customFormat="1" x14ac:dyDescent="0.55000000000000004">
      <c r="A123" s="29">
        <v>141520106</v>
      </c>
      <c r="B123" s="29" t="s">
        <v>280</v>
      </c>
      <c r="C123" s="30">
        <v>14152017006017</v>
      </c>
      <c r="D123" s="29" t="s">
        <v>22</v>
      </c>
      <c r="E123" s="31" t="s">
        <v>272</v>
      </c>
      <c r="F123" s="29">
        <v>152</v>
      </c>
      <c r="G123" s="31" t="s">
        <v>281</v>
      </c>
      <c r="H123" s="32">
        <v>300</v>
      </c>
      <c r="I123" s="33"/>
      <c r="J123" s="34"/>
      <c r="K123" s="34"/>
    </row>
    <row r="124" spans="1:11" s="32" customFormat="1" x14ac:dyDescent="0.55000000000000004">
      <c r="A124" s="29">
        <v>141520107</v>
      </c>
      <c r="B124" s="29" t="s">
        <v>282</v>
      </c>
      <c r="C124" s="30">
        <v>14152017007017</v>
      </c>
      <c r="D124" s="29" t="s">
        <v>22</v>
      </c>
      <c r="E124" s="31" t="s">
        <v>272</v>
      </c>
      <c r="F124" s="29">
        <v>152</v>
      </c>
      <c r="G124" s="31" t="s">
        <v>283</v>
      </c>
      <c r="H124" s="32">
        <v>450</v>
      </c>
      <c r="I124" s="33"/>
      <c r="J124" s="34"/>
      <c r="K124" s="34"/>
    </row>
    <row r="125" spans="1:11" s="32" customFormat="1" x14ac:dyDescent="0.55000000000000004">
      <c r="A125" s="29">
        <v>141520108</v>
      </c>
      <c r="B125" s="29" t="s">
        <v>284</v>
      </c>
      <c r="C125" s="30">
        <v>14152017008017</v>
      </c>
      <c r="D125" s="29" t="s">
        <v>22</v>
      </c>
      <c r="E125" s="31" t="s">
        <v>272</v>
      </c>
      <c r="F125" s="29">
        <v>152</v>
      </c>
      <c r="G125" s="31" t="s">
        <v>285</v>
      </c>
      <c r="H125" s="32">
        <v>350</v>
      </c>
      <c r="I125" s="33"/>
      <c r="J125" s="34"/>
      <c r="K125" s="34"/>
    </row>
    <row r="126" spans="1:11" s="32" customFormat="1" x14ac:dyDescent="0.55000000000000004">
      <c r="A126" s="29">
        <v>141520109</v>
      </c>
      <c r="B126" s="29" t="s">
        <v>286</v>
      </c>
      <c r="C126" s="30">
        <v>14152017009017</v>
      </c>
      <c r="D126" s="29" t="s">
        <v>22</v>
      </c>
      <c r="E126" s="31" t="s">
        <v>272</v>
      </c>
      <c r="F126" s="29">
        <v>152</v>
      </c>
      <c r="G126" s="31" t="s">
        <v>287</v>
      </c>
      <c r="H126" s="32">
        <v>450</v>
      </c>
      <c r="I126" s="33"/>
      <c r="J126" s="34"/>
      <c r="K126" s="34"/>
    </row>
    <row r="127" spans="1:11" s="32" customFormat="1" x14ac:dyDescent="0.55000000000000004">
      <c r="A127" s="41">
        <v>141520150</v>
      </c>
      <c r="B127" s="41" t="s">
        <v>288</v>
      </c>
      <c r="C127" s="42">
        <v>14152099001017</v>
      </c>
      <c r="D127" s="41" t="s">
        <v>22</v>
      </c>
      <c r="E127" s="43" t="s">
        <v>272</v>
      </c>
      <c r="F127" s="41">
        <v>152</v>
      </c>
      <c r="G127" s="43" t="s">
        <v>289</v>
      </c>
      <c r="H127" s="44">
        <v>500</v>
      </c>
      <c r="I127" s="45"/>
      <c r="J127" s="46">
        <f>SUMIF($E$8:$E$240,$E127,$H$8:$H$240)</f>
        <v>3200</v>
      </c>
      <c r="K127" s="46">
        <f>SUMIF($E$8:$E$240,$E127,$I$8:$I$240)</f>
        <v>0</v>
      </c>
    </row>
    <row r="128" spans="1:11" s="32" customFormat="1" x14ac:dyDescent="0.55000000000000004">
      <c r="A128" s="29">
        <v>141530101</v>
      </c>
      <c r="B128" s="29" t="s">
        <v>290</v>
      </c>
      <c r="C128" s="30">
        <v>14153017001017</v>
      </c>
      <c r="D128" s="29" t="s">
        <v>22</v>
      </c>
      <c r="E128" s="31" t="s">
        <v>291</v>
      </c>
      <c r="F128" s="29">
        <v>153</v>
      </c>
      <c r="G128" s="31" t="s">
        <v>292</v>
      </c>
      <c r="H128" s="32">
        <v>800</v>
      </c>
      <c r="I128" s="33"/>
      <c r="J128" s="34"/>
      <c r="K128" s="34"/>
    </row>
    <row r="129" spans="1:11" s="32" customFormat="1" x14ac:dyDescent="0.55000000000000004">
      <c r="A129" s="29">
        <v>141530102</v>
      </c>
      <c r="B129" s="29" t="s">
        <v>293</v>
      </c>
      <c r="C129" s="30">
        <v>14153017002017</v>
      </c>
      <c r="D129" s="29" t="s">
        <v>22</v>
      </c>
      <c r="E129" s="31" t="s">
        <v>291</v>
      </c>
      <c r="F129" s="29">
        <v>153</v>
      </c>
      <c r="G129" s="31" t="s">
        <v>294</v>
      </c>
      <c r="H129" s="32">
        <v>600</v>
      </c>
      <c r="I129" s="33"/>
      <c r="J129" s="34"/>
      <c r="K129" s="34"/>
    </row>
    <row r="130" spans="1:11" s="32" customFormat="1" x14ac:dyDescent="0.55000000000000004">
      <c r="A130" s="29">
        <v>141530104</v>
      </c>
      <c r="B130" s="29" t="s">
        <v>295</v>
      </c>
      <c r="C130" s="30">
        <v>14153017003017</v>
      </c>
      <c r="D130" s="29" t="s">
        <v>22</v>
      </c>
      <c r="E130" s="31" t="s">
        <v>291</v>
      </c>
      <c r="F130" s="29">
        <v>153</v>
      </c>
      <c r="G130" s="31" t="s">
        <v>296</v>
      </c>
      <c r="H130" s="32">
        <v>400</v>
      </c>
      <c r="I130" s="33"/>
      <c r="J130" s="34"/>
      <c r="K130" s="34"/>
    </row>
    <row r="131" spans="1:11" s="32" customFormat="1" x14ac:dyDescent="0.55000000000000004">
      <c r="A131" s="29">
        <v>141530105</v>
      </c>
      <c r="B131" s="29" t="s">
        <v>297</v>
      </c>
      <c r="C131" s="30">
        <v>14153017004017</v>
      </c>
      <c r="D131" s="29" t="s">
        <v>22</v>
      </c>
      <c r="E131" s="31" t="s">
        <v>291</v>
      </c>
      <c r="F131" s="29">
        <v>153</v>
      </c>
      <c r="G131" s="31" t="s">
        <v>298</v>
      </c>
      <c r="H131" s="32">
        <v>300</v>
      </c>
      <c r="I131" s="33"/>
      <c r="J131" s="34"/>
      <c r="K131" s="34"/>
    </row>
    <row r="132" spans="1:11" s="32" customFormat="1" x14ac:dyDescent="0.55000000000000004">
      <c r="A132" s="29">
        <v>141530106</v>
      </c>
      <c r="B132" s="29" t="s">
        <v>299</v>
      </c>
      <c r="C132" s="30">
        <v>14153017005017</v>
      </c>
      <c r="D132" s="29" t="s">
        <v>22</v>
      </c>
      <c r="E132" s="31" t="s">
        <v>291</v>
      </c>
      <c r="F132" s="29">
        <v>153</v>
      </c>
      <c r="G132" s="31" t="s">
        <v>300</v>
      </c>
      <c r="H132" s="32">
        <v>350</v>
      </c>
      <c r="I132" s="33"/>
      <c r="J132" s="34"/>
      <c r="K132" s="34"/>
    </row>
    <row r="133" spans="1:11" s="32" customFormat="1" x14ac:dyDescent="0.55000000000000004">
      <c r="A133" s="29">
        <v>141530107</v>
      </c>
      <c r="B133" s="29" t="s">
        <v>301</v>
      </c>
      <c r="C133" s="30">
        <v>14153017006017</v>
      </c>
      <c r="D133" s="29" t="s">
        <v>22</v>
      </c>
      <c r="E133" s="31" t="s">
        <v>291</v>
      </c>
      <c r="F133" s="29">
        <v>153</v>
      </c>
      <c r="G133" s="31" t="s">
        <v>302</v>
      </c>
      <c r="H133" s="32" t="s">
        <v>64</v>
      </c>
      <c r="I133" s="33"/>
      <c r="J133" s="34">
        <f>SUMIF($E$8:$E$240,$E133,$H$8:$H$240)</f>
        <v>2450</v>
      </c>
      <c r="K133" s="34">
        <f>SUMIF($E$8:$E$240,$E133,$I$8:$I$240)</f>
        <v>0</v>
      </c>
    </row>
    <row r="134" spans="1:11" s="32" customFormat="1" x14ac:dyDescent="0.55000000000000004">
      <c r="A134" s="35">
        <v>142010101</v>
      </c>
      <c r="B134" s="35" t="s">
        <v>303</v>
      </c>
      <c r="C134" s="36">
        <v>14201017001017</v>
      </c>
      <c r="D134" s="35" t="s">
        <v>22</v>
      </c>
      <c r="E134" s="37" t="s">
        <v>304</v>
      </c>
      <c r="F134" s="35">
        <v>201</v>
      </c>
      <c r="G134" s="37" t="s">
        <v>305</v>
      </c>
      <c r="H134" s="38">
        <v>300</v>
      </c>
      <c r="I134" s="39"/>
      <c r="J134" s="40"/>
      <c r="K134" s="40"/>
    </row>
    <row r="135" spans="1:11" s="32" customFormat="1" x14ac:dyDescent="0.55000000000000004">
      <c r="A135" s="29">
        <v>142010103</v>
      </c>
      <c r="B135" s="29" t="s">
        <v>306</v>
      </c>
      <c r="C135" s="30">
        <v>14201017002017</v>
      </c>
      <c r="D135" s="29" t="s">
        <v>22</v>
      </c>
      <c r="E135" s="31" t="s">
        <v>304</v>
      </c>
      <c r="F135" s="29">
        <v>201</v>
      </c>
      <c r="G135" s="31" t="s">
        <v>307</v>
      </c>
      <c r="H135" s="32">
        <v>200</v>
      </c>
      <c r="I135" s="33"/>
      <c r="J135" s="34"/>
      <c r="K135" s="34"/>
    </row>
    <row r="136" spans="1:11" s="32" customFormat="1" x14ac:dyDescent="0.55000000000000004">
      <c r="A136" s="29">
        <v>142010104</v>
      </c>
      <c r="B136" s="29" t="s">
        <v>308</v>
      </c>
      <c r="C136" s="30">
        <v>14201017003017</v>
      </c>
      <c r="D136" s="29" t="s">
        <v>22</v>
      </c>
      <c r="E136" s="31" t="s">
        <v>304</v>
      </c>
      <c r="F136" s="29">
        <v>201</v>
      </c>
      <c r="G136" s="31" t="s">
        <v>309</v>
      </c>
      <c r="H136" s="6" t="s">
        <v>64</v>
      </c>
      <c r="I136" s="33"/>
      <c r="J136" s="34"/>
      <c r="K136" s="34"/>
    </row>
    <row r="137" spans="1:11" s="32" customFormat="1" x14ac:dyDescent="0.55000000000000004">
      <c r="A137" s="29">
        <v>142010105</v>
      </c>
      <c r="B137" s="29" t="s">
        <v>310</v>
      </c>
      <c r="C137" s="30">
        <v>14201017004017</v>
      </c>
      <c r="D137" s="29" t="s">
        <v>22</v>
      </c>
      <c r="E137" s="31" t="s">
        <v>304</v>
      </c>
      <c r="F137" s="29">
        <v>201</v>
      </c>
      <c r="G137" s="31" t="s">
        <v>311</v>
      </c>
      <c r="H137" s="32">
        <v>350</v>
      </c>
      <c r="I137" s="33"/>
      <c r="J137" s="34"/>
      <c r="K137" s="34"/>
    </row>
    <row r="138" spans="1:11" s="32" customFormat="1" x14ac:dyDescent="0.55000000000000004">
      <c r="A138" s="29">
        <v>142010109</v>
      </c>
      <c r="B138" s="29" t="s">
        <v>312</v>
      </c>
      <c r="C138" s="30">
        <v>14201017008017</v>
      </c>
      <c r="D138" s="29" t="s">
        <v>22</v>
      </c>
      <c r="E138" s="31" t="s">
        <v>304</v>
      </c>
      <c r="F138" s="29">
        <v>201</v>
      </c>
      <c r="G138" s="31" t="s">
        <v>313</v>
      </c>
      <c r="H138" s="32">
        <v>200</v>
      </c>
      <c r="I138" s="33"/>
      <c r="J138" s="34"/>
      <c r="K138" s="34"/>
    </row>
    <row r="139" spans="1:11" s="32" customFormat="1" x14ac:dyDescent="0.55000000000000004">
      <c r="A139" s="29">
        <v>142010110</v>
      </c>
      <c r="B139" s="29" t="s">
        <v>314</v>
      </c>
      <c r="C139" s="30">
        <v>14201017009017</v>
      </c>
      <c r="D139" s="29" t="s">
        <v>22</v>
      </c>
      <c r="E139" s="31" t="s">
        <v>304</v>
      </c>
      <c r="F139" s="29">
        <v>201</v>
      </c>
      <c r="G139" s="31" t="s">
        <v>315</v>
      </c>
      <c r="H139" s="32">
        <v>150</v>
      </c>
      <c r="I139" s="33"/>
      <c r="J139" s="34"/>
      <c r="K139" s="34"/>
    </row>
    <row r="140" spans="1:11" s="32" customFormat="1" x14ac:dyDescent="0.55000000000000004">
      <c r="A140" s="29">
        <v>142010111</v>
      </c>
      <c r="B140" s="29" t="s">
        <v>316</v>
      </c>
      <c r="C140" s="30">
        <v>14201017010017</v>
      </c>
      <c r="D140" s="29" t="s">
        <v>22</v>
      </c>
      <c r="E140" s="31" t="s">
        <v>304</v>
      </c>
      <c r="F140" s="29">
        <v>201</v>
      </c>
      <c r="G140" s="31" t="s">
        <v>317</v>
      </c>
      <c r="H140" s="32">
        <v>100</v>
      </c>
      <c r="I140" s="33"/>
      <c r="J140" s="34"/>
      <c r="K140" s="34"/>
    </row>
    <row r="141" spans="1:11" s="32" customFormat="1" x14ac:dyDescent="0.55000000000000004">
      <c r="A141" s="29">
        <v>142010112</v>
      </c>
      <c r="B141" s="29" t="s">
        <v>318</v>
      </c>
      <c r="C141" s="30">
        <v>14201017011017</v>
      </c>
      <c r="D141" s="29" t="s">
        <v>22</v>
      </c>
      <c r="E141" s="31" t="s">
        <v>304</v>
      </c>
      <c r="F141" s="29">
        <v>201</v>
      </c>
      <c r="G141" s="31" t="s">
        <v>319</v>
      </c>
      <c r="H141" s="32">
        <v>250</v>
      </c>
      <c r="I141" s="33"/>
      <c r="J141" s="34"/>
      <c r="K141" s="34"/>
    </row>
    <row r="142" spans="1:11" s="32" customFormat="1" x14ac:dyDescent="0.55000000000000004">
      <c r="A142" s="29">
        <v>142010113</v>
      </c>
      <c r="B142" s="29" t="s">
        <v>320</v>
      </c>
      <c r="C142" s="30">
        <v>14201017012017</v>
      </c>
      <c r="D142" s="29" t="s">
        <v>22</v>
      </c>
      <c r="E142" s="31" t="s">
        <v>304</v>
      </c>
      <c r="F142" s="29">
        <v>201</v>
      </c>
      <c r="G142" s="31" t="s">
        <v>321</v>
      </c>
      <c r="H142" s="32">
        <v>250</v>
      </c>
      <c r="I142" s="33"/>
      <c r="J142" s="34"/>
      <c r="K142" s="34"/>
    </row>
    <row r="143" spans="1:11" s="32" customFormat="1" x14ac:dyDescent="0.55000000000000004">
      <c r="A143" s="29">
        <v>142010115</v>
      </c>
      <c r="B143" s="29" t="s">
        <v>322</v>
      </c>
      <c r="C143" s="30">
        <v>14201017013017</v>
      </c>
      <c r="D143" s="29" t="s">
        <v>22</v>
      </c>
      <c r="E143" s="31" t="s">
        <v>304</v>
      </c>
      <c r="F143" s="29">
        <v>201</v>
      </c>
      <c r="G143" s="31" t="s">
        <v>323</v>
      </c>
      <c r="H143" s="32">
        <v>100</v>
      </c>
      <c r="I143" s="33"/>
      <c r="J143" s="34"/>
      <c r="K143" s="34"/>
    </row>
    <row r="144" spans="1:11" s="32" customFormat="1" x14ac:dyDescent="0.55000000000000004">
      <c r="A144" s="41">
        <v>142010150</v>
      </c>
      <c r="B144" s="41" t="s">
        <v>324</v>
      </c>
      <c r="C144" s="42">
        <v>14201099001017</v>
      </c>
      <c r="D144" s="41" t="s">
        <v>22</v>
      </c>
      <c r="E144" s="43" t="s">
        <v>304</v>
      </c>
      <c r="F144" s="41">
        <v>201</v>
      </c>
      <c r="G144" s="43" t="s">
        <v>325</v>
      </c>
      <c r="H144" s="44">
        <v>300</v>
      </c>
      <c r="I144" s="45"/>
      <c r="J144" s="46">
        <f>SUMIF($E$8:$E$240,$E144,$H$8:$H$240)</f>
        <v>2200</v>
      </c>
      <c r="K144" s="46">
        <f>SUMIF($E$8:$E$240,$E144,$I$8:$I$240)</f>
        <v>0</v>
      </c>
    </row>
    <row r="145" spans="1:11" s="32" customFormat="1" x14ac:dyDescent="0.55000000000000004">
      <c r="A145" s="29">
        <v>142030102</v>
      </c>
      <c r="B145" s="29" t="s">
        <v>326</v>
      </c>
      <c r="C145" s="30">
        <v>14203017002017</v>
      </c>
      <c r="D145" s="29" t="s">
        <v>22</v>
      </c>
      <c r="E145" s="31" t="s">
        <v>327</v>
      </c>
      <c r="F145" s="29">
        <v>203</v>
      </c>
      <c r="G145" s="31" t="s">
        <v>328</v>
      </c>
      <c r="H145" s="32" t="s">
        <v>64</v>
      </c>
      <c r="I145" s="33"/>
      <c r="J145" s="34"/>
      <c r="K145" s="34"/>
    </row>
    <row r="146" spans="1:11" s="32" customFormat="1" x14ac:dyDescent="0.55000000000000004">
      <c r="A146" s="29">
        <v>142030103</v>
      </c>
      <c r="B146" s="29" t="s">
        <v>329</v>
      </c>
      <c r="C146" s="30">
        <v>14203017003017</v>
      </c>
      <c r="D146" s="29" t="s">
        <v>22</v>
      </c>
      <c r="E146" s="31" t="s">
        <v>327</v>
      </c>
      <c r="F146" s="29">
        <v>203</v>
      </c>
      <c r="G146" s="31" t="s">
        <v>330</v>
      </c>
      <c r="H146" s="32">
        <v>450</v>
      </c>
      <c r="I146" s="33"/>
      <c r="J146" s="34"/>
      <c r="K146" s="34"/>
    </row>
    <row r="147" spans="1:11" s="32" customFormat="1" x14ac:dyDescent="0.55000000000000004">
      <c r="A147" s="29">
        <v>142030106</v>
      </c>
      <c r="B147" s="29" t="s">
        <v>331</v>
      </c>
      <c r="C147" s="30">
        <v>14203017004017</v>
      </c>
      <c r="D147" s="29" t="s">
        <v>22</v>
      </c>
      <c r="E147" s="31" t="s">
        <v>327</v>
      </c>
      <c r="F147" s="29">
        <v>203</v>
      </c>
      <c r="G147" s="31" t="s">
        <v>332</v>
      </c>
      <c r="H147" s="32">
        <v>50</v>
      </c>
      <c r="I147" s="33"/>
      <c r="J147" s="34"/>
      <c r="K147" s="34"/>
    </row>
    <row r="148" spans="1:11" s="32" customFormat="1" x14ac:dyDescent="0.55000000000000004">
      <c r="A148" s="29">
        <v>142030108</v>
      </c>
      <c r="B148" s="29" t="s">
        <v>333</v>
      </c>
      <c r="C148" s="30">
        <v>14203017006017</v>
      </c>
      <c r="D148" s="29" t="s">
        <v>22</v>
      </c>
      <c r="E148" s="31" t="s">
        <v>327</v>
      </c>
      <c r="F148" s="29">
        <v>203</v>
      </c>
      <c r="G148" s="31" t="s">
        <v>334</v>
      </c>
      <c r="H148" s="32">
        <v>250</v>
      </c>
      <c r="I148" s="33"/>
      <c r="J148" s="34"/>
      <c r="K148" s="34"/>
    </row>
    <row r="149" spans="1:11" s="32" customFormat="1" x14ac:dyDescent="0.55000000000000004">
      <c r="A149" s="41">
        <v>142030109</v>
      </c>
      <c r="B149" s="41" t="s">
        <v>335</v>
      </c>
      <c r="C149" s="42">
        <v>14203017007017</v>
      </c>
      <c r="D149" s="41" t="s">
        <v>22</v>
      </c>
      <c r="E149" s="43" t="s">
        <v>327</v>
      </c>
      <c r="F149" s="41">
        <v>203</v>
      </c>
      <c r="G149" s="43" t="s">
        <v>336</v>
      </c>
      <c r="H149" s="44">
        <v>150</v>
      </c>
      <c r="I149" s="45"/>
      <c r="J149" s="46">
        <f>SUMIF($E$8:$E$240,$E149,$H$8:$H$240)</f>
        <v>900</v>
      </c>
      <c r="K149" s="46">
        <f>SUMIF($E$8:$E$240,$E149,$I$8:$I$240)</f>
        <v>0</v>
      </c>
    </row>
    <row r="150" spans="1:11" s="32" customFormat="1" x14ac:dyDescent="0.55000000000000004">
      <c r="A150" s="29">
        <v>142040101</v>
      </c>
      <c r="B150" s="29" t="s">
        <v>337</v>
      </c>
      <c r="C150" s="30">
        <v>14204017001017</v>
      </c>
      <c r="D150" s="29" t="s">
        <v>22</v>
      </c>
      <c r="E150" s="31" t="s">
        <v>338</v>
      </c>
      <c r="F150" s="29">
        <v>204</v>
      </c>
      <c r="G150" s="31" t="s">
        <v>339</v>
      </c>
      <c r="H150" s="32">
        <v>400</v>
      </c>
      <c r="I150" s="33"/>
      <c r="J150" s="34"/>
      <c r="K150" s="34"/>
    </row>
    <row r="151" spans="1:11" s="32" customFormat="1" x14ac:dyDescent="0.55000000000000004">
      <c r="A151" s="29">
        <v>142040102</v>
      </c>
      <c r="B151" s="29" t="s">
        <v>340</v>
      </c>
      <c r="C151" s="30">
        <v>14204017002017</v>
      </c>
      <c r="D151" s="29" t="s">
        <v>22</v>
      </c>
      <c r="E151" s="31" t="s">
        <v>338</v>
      </c>
      <c r="F151" s="29">
        <v>204</v>
      </c>
      <c r="G151" s="31" t="s">
        <v>341</v>
      </c>
      <c r="H151" s="32" t="s">
        <v>64</v>
      </c>
      <c r="I151" s="33"/>
      <c r="J151" s="34"/>
      <c r="K151" s="34"/>
    </row>
    <row r="152" spans="1:11" s="32" customFormat="1" x14ac:dyDescent="0.55000000000000004">
      <c r="A152" s="29">
        <v>142040103</v>
      </c>
      <c r="B152" s="29" t="s">
        <v>342</v>
      </c>
      <c r="C152" s="30">
        <v>14204017003017</v>
      </c>
      <c r="D152" s="29" t="s">
        <v>22</v>
      </c>
      <c r="E152" s="31" t="s">
        <v>338</v>
      </c>
      <c r="F152" s="29">
        <v>204</v>
      </c>
      <c r="G152" s="31" t="s">
        <v>343</v>
      </c>
      <c r="H152" s="32">
        <v>250</v>
      </c>
      <c r="I152" s="33"/>
      <c r="J152" s="34"/>
      <c r="K152" s="34"/>
    </row>
    <row r="153" spans="1:11" s="32" customFormat="1" x14ac:dyDescent="0.55000000000000004">
      <c r="A153" s="41">
        <v>142040104</v>
      </c>
      <c r="B153" s="41" t="s">
        <v>344</v>
      </c>
      <c r="C153" s="42">
        <v>14204017004017</v>
      </c>
      <c r="D153" s="41" t="s">
        <v>22</v>
      </c>
      <c r="E153" s="43" t="s">
        <v>338</v>
      </c>
      <c r="F153" s="41">
        <v>204</v>
      </c>
      <c r="G153" s="43" t="s">
        <v>345</v>
      </c>
      <c r="H153" s="44">
        <v>50</v>
      </c>
      <c r="I153" s="45"/>
      <c r="J153" s="46">
        <f>SUMIF($E$8:$E$240,$E153,$H$8:$H$240)</f>
        <v>700</v>
      </c>
      <c r="K153" s="46">
        <f>SUMIF($E$8:$E$240,$E153,$I$8:$I$240)</f>
        <v>0</v>
      </c>
    </row>
    <row r="154" spans="1:11" s="32" customFormat="1" x14ac:dyDescent="0.55000000000000004">
      <c r="A154" s="29">
        <v>142050101</v>
      </c>
      <c r="B154" s="29" t="s">
        <v>346</v>
      </c>
      <c r="C154" s="30">
        <v>14205017001017</v>
      </c>
      <c r="D154" s="29" t="s">
        <v>22</v>
      </c>
      <c r="E154" s="31" t="s">
        <v>347</v>
      </c>
      <c r="F154" s="29">
        <v>205</v>
      </c>
      <c r="G154" s="31" t="s">
        <v>348</v>
      </c>
      <c r="H154" s="32">
        <v>150</v>
      </c>
      <c r="I154" s="33"/>
      <c r="J154" s="34"/>
      <c r="K154" s="34"/>
    </row>
    <row r="155" spans="1:11" s="32" customFormat="1" x14ac:dyDescent="0.55000000000000004">
      <c r="A155" s="29">
        <v>142050103</v>
      </c>
      <c r="B155" s="29" t="s">
        <v>349</v>
      </c>
      <c r="C155" s="30">
        <v>14205017003017</v>
      </c>
      <c r="D155" s="29" t="s">
        <v>22</v>
      </c>
      <c r="E155" s="31" t="s">
        <v>347</v>
      </c>
      <c r="F155" s="29">
        <v>205</v>
      </c>
      <c r="G155" s="31" t="s">
        <v>350</v>
      </c>
      <c r="H155" s="32">
        <v>250</v>
      </c>
      <c r="I155" s="33"/>
      <c r="J155" s="34"/>
      <c r="K155" s="34"/>
    </row>
    <row r="156" spans="1:11" s="32" customFormat="1" x14ac:dyDescent="0.55000000000000004">
      <c r="A156" s="29">
        <v>142050104</v>
      </c>
      <c r="B156" s="29" t="s">
        <v>351</v>
      </c>
      <c r="C156" s="30">
        <v>14205017004017</v>
      </c>
      <c r="D156" s="29" t="s">
        <v>22</v>
      </c>
      <c r="E156" s="31" t="s">
        <v>347</v>
      </c>
      <c r="F156" s="29">
        <v>205</v>
      </c>
      <c r="G156" s="31" t="s">
        <v>352</v>
      </c>
      <c r="H156" s="32">
        <v>450</v>
      </c>
      <c r="I156" s="33"/>
      <c r="J156" s="34"/>
      <c r="K156" s="34"/>
    </row>
    <row r="157" spans="1:11" s="32" customFormat="1" x14ac:dyDescent="0.55000000000000004">
      <c r="A157" s="29">
        <v>142050107</v>
      </c>
      <c r="B157" s="29" t="s">
        <v>353</v>
      </c>
      <c r="C157" s="30">
        <v>14205017007017</v>
      </c>
      <c r="D157" s="29" t="s">
        <v>22</v>
      </c>
      <c r="E157" s="31" t="s">
        <v>347</v>
      </c>
      <c r="F157" s="29">
        <v>205</v>
      </c>
      <c r="G157" s="31" t="s">
        <v>354</v>
      </c>
      <c r="H157" s="32">
        <v>250</v>
      </c>
      <c r="I157" s="33"/>
      <c r="J157" s="34"/>
      <c r="K157" s="34"/>
    </row>
    <row r="158" spans="1:11" s="32" customFormat="1" x14ac:dyDescent="0.55000000000000004">
      <c r="A158" s="29">
        <v>142050108</v>
      </c>
      <c r="B158" s="29" t="s">
        <v>355</v>
      </c>
      <c r="C158" s="30">
        <v>14205017008017</v>
      </c>
      <c r="D158" s="29" t="s">
        <v>22</v>
      </c>
      <c r="E158" s="31" t="s">
        <v>347</v>
      </c>
      <c r="F158" s="29">
        <v>205</v>
      </c>
      <c r="G158" s="31" t="s">
        <v>356</v>
      </c>
      <c r="H158" s="32">
        <v>200</v>
      </c>
      <c r="I158" s="33"/>
      <c r="J158" s="34"/>
      <c r="K158" s="34"/>
    </row>
    <row r="159" spans="1:11" s="32" customFormat="1" x14ac:dyDescent="0.55000000000000004">
      <c r="A159" s="29">
        <v>142050109</v>
      </c>
      <c r="B159" s="29" t="s">
        <v>357</v>
      </c>
      <c r="C159" s="30">
        <v>14205017009017</v>
      </c>
      <c r="D159" s="29" t="s">
        <v>22</v>
      </c>
      <c r="E159" s="31" t="s">
        <v>347</v>
      </c>
      <c r="F159" s="29">
        <v>205</v>
      </c>
      <c r="G159" s="31" t="s">
        <v>358</v>
      </c>
      <c r="H159" s="32">
        <v>500</v>
      </c>
      <c r="I159" s="33"/>
      <c r="J159" s="34"/>
      <c r="K159" s="34"/>
    </row>
    <row r="160" spans="1:11" s="32" customFormat="1" x14ac:dyDescent="0.55000000000000004">
      <c r="A160" s="29">
        <v>142050110</v>
      </c>
      <c r="B160" s="29" t="s">
        <v>359</v>
      </c>
      <c r="C160" s="30">
        <v>14205017010017</v>
      </c>
      <c r="D160" s="29" t="s">
        <v>22</v>
      </c>
      <c r="E160" s="31" t="s">
        <v>347</v>
      </c>
      <c r="F160" s="29">
        <v>205</v>
      </c>
      <c r="G160" s="31" t="s">
        <v>360</v>
      </c>
      <c r="H160" s="32">
        <v>100</v>
      </c>
      <c r="I160" s="33"/>
      <c r="J160" s="34"/>
      <c r="K160" s="34"/>
    </row>
    <row r="161" spans="1:11" s="32" customFormat="1" x14ac:dyDescent="0.55000000000000004">
      <c r="A161" s="29">
        <v>142050111</v>
      </c>
      <c r="B161" s="29" t="s">
        <v>361</v>
      </c>
      <c r="C161" s="30">
        <v>14205017011017</v>
      </c>
      <c r="D161" s="29" t="s">
        <v>22</v>
      </c>
      <c r="E161" s="31" t="s">
        <v>347</v>
      </c>
      <c r="F161" s="29">
        <v>205</v>
      </c>
      <c r="G161" s="31" t="s">
        <v>362</v>
      </c>
      <c r="H161" s="32">
        <v>150</v>
      </c>
      <c r="I161" s="33"/>
      <c r="J161" s="34"/>
      <c r="K161" s="34"/>
    </row>
    <row r="162" spans="1:11" s="32" customFormat="1" x14ac:dyDescent="0.55000000000000004">
      <c r="A162" s="29">
        <v>142050113</v>
      </c>
      <c r="B162" s="29" t="s">
        <v>363</v>
      </c>
      <c r="C162" s="30">
        <v>14205017013017</v>
      </c>
      <c r="D162" s="29" t="s">
        <v>22</v>
      </c>
      <c r="E162" s="31" t="s">
        <v>347</v>
      </c>
      <c r="F162" s="29">
        <v>205</v>
      </c>
      <c r="G162" s="31" t="s">
        <v>364</v>
      </c>
      <c r="H162" s="32">
        <v>300</v>
      </c>
      <c r="I162" s="33"/>
      <c r="J162" s="34"/>
      <c r="K162" s="34"/>
    </row>
    <row r="163" spans="1:11" s="32" customFormat="1" x14ac:dyDescent="0.55000000000000004">
      <c r="A163" s="29">
        <v>142050115</v>
      </c>
      <c r="B163" s="29" t="s">
        <v>365</v>
      </c>
      <c r="C163" s="30">
        <v>14205017014017</v>
      </c>
      <c r="D163" s="29" t="s">
        <v>22</v>
      </c>
      <c r="E163" s="31" t="s">
        <v>347</v>
      </c>
      <c r="F163" s="29">
        <v>205</v>
      </c>
      <c r="G163" s="31" t="s">
        <v>366</v>
      </c>
      <c r="H163" s="32">
        <v>450</v>
      </c>
      <c r="I163" s="33"/>
      <c r="J163" s="34"/>
      <c r="K163" s="34"/>
    </row>
    <row r="164" spans="1:11" s="32" customFormat="1" x14ac:dyDescent="0.55000000000000004">
      <c r="A164" s="41">
        <v>142050150</v>
      </c>
      <c r="B164" s="41" t="s">
        <v>367</v>
      </c>
      <c r="C164" s="42">
        <v>14205099001017</v>
      </c>
      <c r="D164" s="41" t="s">
        <v>22</v>
      </c>
      <c r="E164" s="43" t="s">
        <v>347</v>
      </c>
      <c r="F164" s="41">
        <v>205</v>
      </c>
      <c r="G164" s="43" t="s">
        <v>368</v>
      </c>
      <c r="H164" s="44">
        <v>200</v>
      </c>
      <c r="I164" s="45"/>
      <c r="J164" s="46">
        <f>SUMIF($E$8:$E$240,$E164,$H$8:$H$240)</f>
        <v>3000</v>
      </c>
      <c r="K164" s="46">
        <f>SUMIF($E$8:$E$240,$E164,$I$8:$I$240)</f>
        <v>0</v>
      </c>
    </row>
    <row r="165" spans="1:11" s="32" customFormat="1" x14ac:dyDescent="0.55000000000000004">
      <c r="A165" s="29">
        <v>142060101</v>
      </c>
      <c r="B165" s="29" t="s">
        <v>369</v>
      </c>
      <c r="C165" s="30">
        <v>14206017001017</v>
      </c>
      <c r="D165" s="29" t="s">
        <v>22</v>
      </c>
      <c r="E165" s="31" t="s">
        <v>370</v>
      </c>
      <c r="F165" s="29">
        <v>206</v>
      </c>
      <c r="G165" s="31" t="s">
        <v>371</v>
      </c>
      <c r="H165" s="32">
        <v>350</v>
      </c>
      <c r="I165" s="33"/>
      <c r="J165" s="34"/>
      <c r="K165" s="34"/>
    </row>
    <row r="166" spans="1:11" s="32" customFormat="1" x14ac:dyDescent="0.55000000000000004">
      <c r="A166" s="29">
        <v>142060103</v>
      </c>
      <c r="B166" s="29" t="s">
        <v>372</v>
      </c>
      <c r="C166" s="30">
        <v>14206017003017</v>
      </c>
      <c r="D166" s="29" t="s">
        <v>22</v>
      </c>
      <c r="E166" s="31" t="s">
        <v>370</v>
      </c>
      <c r="F166" s="29">
        <v>206</v>
      </c>
      <c r="G166" s="31" t="s">
        <v>373</v>
      </c>
      <c r="H166" s="32">
        <v>400</v>
      </c>
      <c r="I166" s="33"/>
      <c r="J166" s="34"/>
      <c r="K166" s="34"/>
    </row>
    <row r="167" spans="1:11" s="32" customFormat="1" x14ac:dyDescent="0.55000000000000004">
      <c r="A167" s="29">
        <v>142060105</v>
      </c>
      <c r="B167" s="29" t="s">
        <v>374</v>
      </c>
      <c r="C167" s="30">
        <v>14206017004017</v>
      </c>
      <c r="D167" s="29" t="s">
        <v>22</v>
      </c>
      <c r="E167" s="31" t="s">
        <v>370</v>
      </c>
      <c r="F167" s="29">
        <v>206</v>
      </c>
      <c r="G167" s="31" t="s">
        <v>375</v>
      </c>
      <c r="H167" s="32">
        <v>150</v>
      </c>
      <c r="I167" s="33"/>
      <c r="J167" s="34"/>
      <c r="K167" s="34"/>
    </row>
    <row r="168" spans="1:11" s="32" customFormat="1" x14ac:dyDescent="0.55000000000000004">
      <c r="A168" s="29">
        <v>142060107</v>
      </c>
      <c r="B168" s="29" t="s">
        <v>376</v>
      </c>
      <c r="C168" s="30">
        <v>14206017006017</v>
      </c>
      <c r="D168" s="29" t="s">
        <v>22</v>
      </c>
      <c r="E168" s="31" t="s">
        <v>370</v>
      </c>
      <c r="F168" s="29">
        <v>206</v>
      </c>
      <c r="G168" s="31" t="s">
        <v>377</v>
      </c>
      <c r="H168" s="32">
        <v>150</v>
      </c>
      <c r="I168" s="33"/>
      <c r="J168" s="34"/>
      <c r="K168" s="34"/>
    </row>
    <row r="169" spans="1:11" s="32" customFormat="1" x14ac:dyDescent="0.55000000000000004">
      <c r="A169" s="29">
        <v>142060108</v>
      </c>
      <c r="B169" s="29" t="s">
        <v>378</v>
      </c>
      <c r="C169" s="30">
        <v>14206017007017</v>
      </c>
      <c r="D169" s="29" t="s">
        <v>22</v>
      </c>
      <c r="E169" s="31" t="s">
        <v>370</v>
      </c>
      <c r="F169" s="29">
        <v>206</v>
      </c>
      <c r="G169" s="31" t="s">
        <v>379</v>
      </c>
      <c r="H169" s="32">
        <v>250</v>
      </c>
      <c r="I169" s="33"/>
      <c r="J169" s="34">
        <f>SUMIF($E$8:$E$240,$E169,$H$8:$H$240)</f>
        <v>1300</v>
      </c>
      <c r="K169" s="34">
        <f>SUMIF($E$8:$E$240,$E169,$I$8:$I$240)</f>
        <v>0</v>
      </c>
    </row>
    <row r="170" spans="1:11" s="32" customFormat="1" x14ac:dyDescent="0.55000000000000004">
      <c r="A170" s="35">
        <v>142070101</v>
      </c>
      <c r="B170" s="35" t="s">
        <v>380</v>
      </c>
      <c r="C170" s="36">
        <v>14207017001017</v>
      </c>
      <c r="D170" s="35" t="s">
        <v>22</v>
      </c>
      <c r="E170" s="37" t="s">
        <v>381</v>
      </c>
      <c r="F170" s="35">
        <v>207</v>
      </c>
      <c r="G170" s="37" t="s">
        <v>382</v>
      </c>
      <c r="H170" s="38">
        <v>100</v>
      </c>
      <c r="I170" s="39"/>
      <c r="J170" s="40"/>
      <c r="K170" s="40"/>
    </row>
    <row r="171" spans="1:11" s="32" customFormat="1" x14ac:dyDescent="0.55000000000000004">
      <c r="A171" s="29">
        <v>142070102</v>
      </c>
      <c r="B171" s="29" t="s">
        <v>383</v>
      </c>
      <c r="C171" s="30">
        <v>14207017002017</v>
      </c>
      <c r="D171" s="29" t="s">
        <v>22</v>
      </c>
      <c r="E171" s="31" t="s">
        <v>381</v>
      </c>
      <c r="F171" s="29">
        <v>207</v>
      </c>
      <c r="G171" s="31" t="s">
        <v>384</v>
      </c>
      <c r="H171" s="32">
        <v>600</v>
      </c>
      <c r="I171" s="33"/>
      <c r="J171" s="34"/>
      <c r="K171" s="34"/>
    </row>
    <row r="172" spans="1:11" s="32" customFormat="1" x14ac:dyDescent="0.55000000000000004">
      <c r="A172" s="29">
        <v>142070103</v>
      </c>
      <c r="B172" s="29" t="s">
        <v>385</v>
      </c>
      <c r="C172" s="30">
        <v>14207017003017</v>
      </c>
      <c r="D172" s="29" t="s">
        <v>22</v>
      </c>
      <c r="E172" s="31" t="s">
        <v>381</v>
      </c>
      <c r="F172" s="29">
        <v>207</v>
      </c>
      <c r="G172" s="31" t="s">
        <v>386</v>
      </c>
      <c r="H172" s="32" t="s">
        <v>64</v>
      </c>
      <c r="I172" s="33"/>
      <c r="J172" s="34"/>
      <c r="K172" s="34"/>
    </row>
    <row r="173" spans="1:11" s="32" customFormat="1" x14ac:dyDescent="0.55000000000000004">
      <c r="A173" s="29">
        <v>142070104</v>
      </c>
      <c r="B173" s="29" t="s">
        <v>387</v>
      </c>
      <c r="C173" s="30">
        <v>14207017004017</v>
      </c>
      <c r="D173" s="29" t="s">
        <v>22</v>
      </c>
      <c r="E173" s="31" t="s">
        <v>381</v>
      </c>
      <c r="F173" s="29">
        <v>207</v>
      </c>
      <c r="G173" s="31" t="s">
        <v>388</v>
      </c>
      <c r="H173" s="32">
        <v>350</v>
      </c>
      <c r="I173" s="33"/>
      <c r="J173" s="34"/>
      <c r="K173" s="34"/>
    </row>
    <row r="174" spans="1:11" s="32" customFormat="1" x14ac:dyDescent="0.55000000000000004">
      <c r="A174" s="29">
        <v>142070105</v>
      </c>
      <c r="B174" s="29" t="s">
        <v>389</v>
      </c>
      <c r="C174" s="30">
        <v>14320017001017</v>
      </c>
      <c r="D174" s="29" t="s">
        <v>22</v>
      </c>
      <c r="E174" s="31" t="s">
        <v>381</v>
      </c>
      <c r="F174" s="29">
        <v>207</v>
      </c>
      <c r="G174" s="31" t="s">
        <v>390</v>
      </c>
      <c r="H174" s="32">
        <v>200</v>
      </c>
      <c r="I174" s="33"/>
      <c r="J174" s="34"/>
      <c r="K174" s="34"/>
    </row>
    <row r="175" spans="1:11" s="32" customFormat="1" x14ac:dyDescent="0.55000000000000004">
      <c r="A175" s="41">
        <v>142070106</v>
      </c>
      <c r="B175" s="41" t="s">
        <v>391</v>
      </c>
      <c r="C175" s="42">
        <v>14207017005017</v>
      </c>
      <c r="D175" s="41" t="s">
        <v>22</v>
      </c>
      <c r="E175" s="43" t="s">
        <v>381</v>
      </c>
      <c r="F175" s="41">
        <v>207</v>
      </c>
      <c r="G175" s="43" t="s">
        <v>392</v>
      </c>
      <c r="H175" s="44">
        <v>200</v>
      </c>
      <c r="I175" s="45"/>
      <c r="J175" s="46">
        <f>SUMIF($E$8:$E$240,$E175,$H$8:$H$240)</f>
        <v>1450</v>
      </c>
      <c r="K175" s="46">
        <f>SUMIF($E$8:$E$240,$E175,$I$8:$I$240)</f>
        <v>0</v>
      </c>
    </row>
    <row r="176" spans="1:11" s="32" customFormat="1" x14ac:dyDescent="0.55000000000000004">
      <c r="A176" s="41">
        <v>142080101</v>
      </c>
      <c r="B176" s="41" t="s">
        <v>393</v>
      </c>
      <c r="C176" s="42">
        <v>14208017001017</v>
      </c>
      <c r="D176" s="41" t="s">
        <v>22</v>
      </c>
      <c r="E176" s="43" t="s">
        <v>394</v>
      </c>
      <c r="F176" s="41">
        <v>208</v>
      </c>
      <c r="G176" s="43" t="s">
        <v>395</v>
      </c>
      <c r="H176" s="44">
        <v>200</v>
      </c>
      <c r="I176" s="45"/>
      <c r="J176" s="46">
        <f>SUMIF($E$8:$E$240,$E176,$H$8:$H$240)</f>
        <v>200</v>
      </c>
      <c r="K176" s="46">
        <f>SUMIF($E$8:$E$240,$E176,$I$8:$I$240)</f>
        <v>0</v>
      </c>
    </row>
    <row r="177" spans="1:11" s="32" customFormat="1" x14ac:dyDescent="0.55000000000000004">
      <c r="A177" s="29">
        <v>142100101</v>
      </c>
      <c r="B177" s="29" t="s">
        <v>396</v>
      </c>
      <c r="C177" s="30">
        <v>14210017001017</v>
      </c>
      <c r="D177" s="29" t="s">
        <v>22</v>
      </c>
      <c r="E177" s="31" t="s">
        <v>397</v>
      </c>
      <c r="F177" s="29">
        <v>210</v>
      </c>
      <c r="G177" s="31" t="s">
        <v>398</v>
      </c>
      <c r="H177" s="32">
        <v>50</v>
      </c>
      <c r="I177" s="33"/>
      <c r="J177" s="34">
        <f>SUMIF($E$8:$E$240,$E177,$H$8:$H$240)</f>
        <v>50</v>
      </c>
      <c r="K177" s="34">
        <f>SUMIF($E$8:$E$240,$E177,$I$8:$I$240)</f>
        <v>0</v>
      </c>
    </row>
    <row r="178" spans="1:11" s="32" customFormat="1" x14ac:dyDescent="0.55000000000000004">
      <c r="A178" s="35">
        <v>142110101</v>
      </c>
      <c r="B178" s="35" t="s">
        <v>399</v>
      </c>
      <c r="C178" s="36">
        <v>14211017001017</v>
      </c>
      <c r="D178" s="35" t="s">
        <v>22</v>
      </c>
      <c r="E178" s="37" t="s">
        <v>400</v>
      </c>
      <c r="F178" s="35">
        <v>211</v>
      </c>
      <c r="G178" s="37" t="s">
        <v>401</v>
      </c>
      <c r="H178" s="38">
        <v>250</v>
      </c>
      <c r="I178" s="39"/>
      <c r="J178" s="40"/>
      <c r="K178" s="40"/>
    </row>
    <row r="179" spans="1:11" s="32" customFormat="1" x14ac:dyDescent="0.55000000000000004">
      <c r="A179" s="29">
        <v>142110103</v>
      </c>
      <c r="B179" s="29" t="s">
        <v>402</v>
      </c>
      <c r="C179" s="30">
        <v>14211017003017</v>
      </c>
      <c r="D179" s="29" t="s">
        <v>22</v>
      </c>
      <c r="E179" s="31" t="s">
        <v>400</v>
      </c>
      <c r="F179" s="29">
        <v>211</v>
      </c>
      <c r="G179" s="31" t="s">
        <v>403</v>
      </c>
      <c r="H179" s="32">
        <v>400</v>
      </c>
      <c r="I179" s="33"/>
      <c r="J179" s="34"/>
      <c r="K179" s="34"/>
    </row>
    <row r="180" spans="1:11" s="32" customFormat="1" x14ac:dyDescent="0.55000000000000004">
      <c r="A180" s="41">
        <v>142110105</v>
      </c>
      <c r="B180" s="41" t="s">
        <v>404</v>
      </c>
      <c r="C180" s="42">
        <v>14211017005017</v>
      </c>
      <c r="D180" s="41" t="s">
        <v>22</v>
      </c>
      <c r="E180" s="43" t="s">
        <v>400</v>
      </c>
      <c r="F180" s="41">
        <v>211</v>
      </c>
      <c r="G180" s="43" t="s">
        <v>405</v>
      </c>
      <c r="H180" s="44">
        <v>650</v>
      </c>
      <c r="I180" s="45"/>
      <c r="J180" s="46">
        <f>SUMIF($E$8:$E$240,$E180,$H$8:$H$240)</f>
        <v>1300</v>
      </c>
      <c r="K180" s="46">
        <f>SUMIF($E$8:$E$240,$E180,$I$8:$I$240)</f>
        <v>0</v>
      </c>
    </row>
    <row r="181" spans="1:11" s="32" customFormat="1" x14ac:dyDescent="0.55000000000000004">
      <c r="A181" s="35">
        <v>142120101</v>
      </c>
      <c r="B181" s="35" t="s">
        <v>406</v>
      </c>
      <c r="C181" s="36">
        <v>14212017001017</v>
      </c>
      <c r="D181" s="35" t="s">
        <v>22</v>
      </c>
      <c r="E181" s="37" t="s">
        <v>407</v>
      </c>
      <c r="F181" s="35">
        <v>212</v>
      </c>
      <c r="G181" s="37" t="s">
        <v>408</v>
      </c>
      <c r="H181" s="38">
        <v>300</v>
      </c>
      <c r="I181" s="39"/>
      <c r="J181" s="40"/>
      <c r="K181" s="40"/>
    </row>
    <row r="182" spans="1:11" s="32" customFormat="1" x14ac:dyDescent="0.55000000000000004">
      <c r="A182" s="29">
        <v>142120102</v>
      </c>
      <c r="B182" s="29" t="s">
        <v>409</v>
      </c>
      <c r="C182" s="30">
        <v>14212017002017</v>
      </c>
      <c r="D182" s="29" t="s">
        <v>22</v>
      </c>
      <c r="E182" s="31" t="s">
        <v>407</v>
      </c>
      <c r="F182" s="29">
        <v>212</v>
      </c>
      <c r="G182" s="31" t="s">
        <v>410</v>
      </c>
      <c r="H182" s="32">
        <v>500</v>
      </c>
      <c r="I182" s="33"/>
      <c r="J182" s="34"/>
      <c r="K182" s="34"/>
    </row>
    <row r="183" spans="1:11" s="32" customFormat="1" x14ac:dyDescent="0.55000000000000004">
      <c r="A183" s="29">
        <v>142120103</v>
      </c>
      <c r="B183" s="29" t="s">
        <v>411</v>
      </c>
      <c r="C183" s="30">
        <v>14212017003017</v>
      </c>
      <c r="D183" s="29" t="s">
        <v>22</v>
      </c>
      <c r="E183" s="31" t="s">
        <v>407</v>
      </c>
      <c r="F183" s="29">
        <v>212</v>
      </c>
      <c r="G183" s="31" t="s">
        <v>412</v>
      </c>
      <c r="H183" s="32">
        <v>500</v>
      </c>
      <c r="I183" s="33"/>
      <c r="J183" s="34"/>
      <c r="K183" s="34"/>
    </row>
    <row r="184" spans="1:11" s="32" customFormat="1" x14ac:dyDescent="0.55000000000000004">
      <c r="A184" s="29">
        <v>142120104</v>
      </c>
      <c r="B184" s="29" t="s">
        <v>413</v>
      </c>
      <c r="C184" s="30">
        <v>14212017004017</v>
      </c>
      <c r="D184" s="29" t="s">
        <v>22</v>
      </c>
      <c r="E184" s="31" t="s">
        <v>407</v>
      </c>
      <c r="F184" s="29">
        <v>212</v>
      </c>
      <c r="G184" s="31" t="s">
        <v>414</v>
      </c>
      <c r="H184" s="32">
        <v>250</v>
      </c>
      <c r="I184" s="33"/>
      <c r="J184" s="34"/>
      <c r="K184" s="34"/>
    </row>
    <row r="185" spans="1:11" s="32" customFormat="1" x14ac:dyDescent="0.55000000000000004">
      <c r="A185" s="29">
        <v>142120105</v>
      </c>
      <c r="B185" s="29" t="s">
        <v>415</v>
      </c>
      <c r="C185" s="30">
        <v>14212017005017</v>
      </c>
      <c r="D185" s="29" t="s">
        <v>22</v>
      </c>
      <c r="E185" s="31" t="s">
        <v>407</v>
      </c>
      <c r="F185" s="29">
        <v>212</v>
      </c>
      <c r="G185" s="31" t="s">
        <v>416</v>
      </c>
      <c r="H185" s="32">
        <v>300</v>
      </c>
      <c r="I185" s="33"/>
      <c r="J185" s="34"/>
      <c r="K185" s="34"/>
    </row>
    <row r="186" spans="1:11" s="32" customFormat="1" x14ac:dyDescent="0.55000000000000004">
      <c r="A186" s="41">
        <v>142120106</v>
      </c>
      <c r="B186" s="41" t="s">
        <v>417</v>
      </c>
      <c r="C186" s="42">
        <v>14212017006017</v>
      </c>
      <c r="D186" s="41" t="s">
        <v>22</v>
      </c>
      <c r="E186" s="43" t="s">
        <v>407</v>
      </c>
      <c r="F186" s="41">
        <v>212</v>
      </c>
      <c r="G186" s="43" t="s">
        <v>418</v>
      </c>
      <c r="H186" s="44">
        <v>150</v>
      </c>
      <c r="I186" s="45"/>
      <c r="J186" s="46">
        <f>SUMIF($E$8:$E$240,$E186,$H$8:$H$240)</f>
        <v>2000</v>
      </c>
      <c r="K186" s="46">
        <f>SUMIF($E$8:$E$240,$E186,$I$8:$I$240)</f>
        <v>0</v>
      </c>
    </row>
    <row r="187" spans="1:11" s="32" customFormat="1" x14ac:dyDescent="0.55000000000000004">
      <c r="A187" s="35">
        <v>142130101</v>
      </c>
      <c r="B187" s="35" t="s">
        <v>419</v>
      </c>
      <c r="C187" s="36">
        <v>14213017001017</v>
      </c>
      <c r="D187" s="35" t="s">
        <v>22</v>
      </c>
      <c r="E187" s="37" t="s">
        <v>420</v>
      </c>
      <c r="F187" s="35">
        <v>213</v>
      </c>
      <c r="G187" s="37" t="s">
        <v>421</v>
      </c>
      <c r="H187" s="38">
        <v>350</v>
      </c>
      <c r="I187" s="39"/>
      <c r="J187" s="40"/>
      <c r="K187" s="40"/>
    </row>
    <row r="188" spans="1:11" s="32" customFormat="1" x14ac:dyDescent="0.55000000000000004">
      <c r="A188" s="29">
        <v>142130102</v>
      </c>
      <c r="B188" s="29" t="s">
        <v>422</v>
      </c>
      <c r="C188" s="30">
        <v>14213017002017</v>
      </c>
      <c r="D188" s="29" t="s">
        <v>22</v>
      </c>
      <c r="E188" s="31" t="s">
        <v>420</v>
      </c>
      <c r="F188" s="29">
        <v>213</v>
      </c>
      <c r="G188" s="31" t="s">
        <v>423</v>
      </c>
      <c r="H188" s="32">
        <v>350</v>
      </c>
      <c r="I188" s="33"/>
      <c r="J188" s="34"/>
      <c r="K188" s="34"/>
    </row>
    <row r="189" spans="1:11" s="32" customFormat="1" x14ac:dyDescent="0.55000000000000004">
      <c r="A189" s="29">
        <v>142130104</v>
      </c>
      <c r="B189" s="29" t="s">
        <v>424</v>
      </c>
      <c r="C189" s="30">
        <v>14213017004017</v>
      </c>
      <c r="D189" s="29" t="s">
        <v>22</v>
      </c>
      <c r="E189" s="31" t="s">
        <v>420</v>
      </c>
      <c r="F189" s="29">
        <v>213</v>
      </c>
      <c r="G189" s="31" t="s">
        <v>425</v>
      </c>
      <c r="H189" s="32">
        <v>600</v>
      </c>
      <c r="I189" s="33"/>
      <c r="J189" s="34"/>
      <c r="K189" s="34"/>
    </row>
    <row r="190" spans="1:11" s="32" customFormat="1" x14ac:dyDescent="0.55000000000000004">
      <c r="A190" s="29">
        <v>142130105</v>
      </c>
      <c r="B190" s="29" t="s">
        <v>426</v>
      </c>
      <c r="C190" s="30">
        <v>14213017005017</v>
      </c>
      <c r="D190" s="29" t="s">
        <v>22</v>
      </c>
      <c r="E190" s="31" t="s">
        <v>420</v>
      </c>
      <c r="F190" s="29">
        <v>213</v>
      </c>
      <c r="G190" s="31" t="s">
        <v>427</v>
      </c>
      <c r="H190" s="32">
        <v>650</v>
      </c>
      <c r="I190" s="33"/>
      <c r="J190" s="34"/>
      <c r="K190" s="34"/>
    </row>
    <row r="191" spans="1:11" s="32" customFormat="1" x14ac:dyDescent="0.55000000000000004">
      <c r="A191" s="29">
        <v>142130107</v>
      </c>
      <c r="B191" s="29" t="s">
        <v>428</v>
      </c>
      <c r="C191" s="30">
        <v>14213017008017</v>
      </c>
      <c r="D191" s="29" t="s">
        <v>22</v>
      </c>
      <c r="E191" s="31" t="s">
        <v>420</v>
      </c>
      <c r="F191" s="29">
        <v>213</v>
      </c>
      <c r="G191" s="31" t="s">
        <v>429</v>
      </c>
      <c r="H191" s="32">
        <v>100</v>
      </c>
      <c r="I191" s="33"/>
      <c r="J191" s="34"/>
      <c r="K191" s="34"/>
    </row>
    <row r="192" spans="1:11" s="32" customFormat="1" x14ac:dyDescent="0.55000000000000004">
      <c r="A192" s="41">
        <v>142130108</v>
      </c>
      <c r="B192" s="41" t="s">
        <v>430</v>
      </c>
      <c r="C192" s="42">
        <v>14213017007017</v>
      </c>
      <c r="D192" s="41" t="s">
        <v>22</v>
      </c>
      <c r="E192" s="43" t="s">
        <v>420</v>
      </c>
      <c r="F192" s="41">
        <v>213</v>
      </c>
      <c r="G192" s="43" t="s">
        <v>431</v>
      </c>
      <c r="H192" s="44" t="s">
        <v>64</v>
      </c>
      <c r="I192" s="45"/>
      <c r="J192" s="46">
        <f>SUMIF($E$8:$E$240,$E192,$H$8:$H$240)</f>
        <v>2050</v>
      </c>
      <c r="K192" s="46">
        <f>SUMIF($E$8:$E$240,$E192,$I$8:$I$240)</f>
        <v>0</v>
      </c>
    </row>
    <row r="193" spans="1:11" s="32" customFormat="1" x14ac:dyDescent="0.55000000000000004">
      <c r="A193" s="35">
        <v>142140101</v>
      </c>
      <c r="B193" s="35" t="s">
        <v>432</v>
      </c>
      <c r="C193" s="36">
        <v>14214017001017</v>
      </c>
      <c r="D193" s="35" t="s">
        <v>22</v>
      </c>
      <c r="E193" s="37" t="s">
        <v>433</v>
      </c>
      <c r="F193" s="35">
        <v>214</v>
      </c>
      <c r="G193" s="37" t="s">
        <v>434</v>
      </c>
      <c r="H193" s="38">
        <v>400</v>
      </c>
      <c r="I193" s="39"/>
      <c r="J193" s="40"/>
      <c r="K193" s="40"/>
    </row>
    <row r="194" spans="1:11" s="32" customFormat="1" x14ac:dyDescent="0.55000000000000004">
      <c r="A194" s="29">
        <v>142140105</v>
      </c>
      <c r="B194" s="29" t="s">
        <v>435</v>
      </c>
      <c r="C194" s="30">
        <v>14214017002017</v>
      </c>
      <c r="D194" s="29" t="s">
        <v>22</v>
      </c>
      <c r="E194" s="31" t="s">
        <v>433</v>
      </c>
      <c r="F194" s="29">
        <v>214</v>
      </c>
      <c r="G194" s="31" t="s">
        <v>436</v>
      </c>
      <c r="H194" s="32">
        <v>100</v>
      </c>
      <c r="I194" s="33"/>
      <c r="J194" s="34"/>
      <c r="K194" s="34"/>
    </row>
    <row r="195" spans="1:11" s="32" customFormat="1" x14ac:dyDescent="0.55000000000000004">
      <c r="A195" s="41">
        <v>142140106</v>
      </c>
      <c r="B195" s="41" t="s">
        <v>437</v>
      </c>
      <c r="C195" s="42">
        <v>14214017003017</v>
      </c>
      <c r="D195" s="41" t="s">
        <v>22</v>
      </c>
      <c r="E195" s="43" t="s">
        <v>433</v>
      </c>
      <c r="F195" s="41">
        <v>214</v>
      </c>
      <c r="G195" s="43" t="s">
        <v>438</v>
      </c>
      <c r="H195" s="44">
        <v>200</v>
      </c>
      <c r="I195" s="45"/>
      <c r="J195" s="46">
        <f>SUMIF($E$8:$E$240,$E195,$H$8:$H$240)</f>
        <v>700</v>
      </c>
      <c r="K195" s="46">
        <f>SUMIF($E$8:$E$240,$E195,$I$8:$I$240)</f>
        <v>0</v>
      </c>
    </row>
    <row r="196" spans="1:11" s="32" customFormat="1" x14ac:dyDescent="0.55000000000000004">
      <c r="A196" s="29">
        <v>142150101</v>
      </c>
      <c r="B196" s="29" t="s">
        <v>439</v>
      </c>
      <c r="C196" s="30">
        <v>14215017001017</v>
      </c>
      <c r="D196" s="29" t="s">
        <v>22</v>
      </c>
      <c r="E196" s="31" t="s">
        <v>440</v>
      </c>
      <c r="F196" s="29">
        <v>215</v>
      </c>
      <c r="G196" s="31" t="s">
        <v>441</v>
      </c>
      <c r="H196" s="32">
        <v>450</v>
      </c>
      <c r="I196" s="33"/>
      <c r="J196" s="34"/>
      <c r="K196" s="34"/>
    </row>
    <row r="197" spans="1:11" s="32" customFormat="1" x14ac:dyDescent="0.55000000000000004">
      <c r="A197" s="29">
        <v>142150102</v>
      </c>
      <c r="B197" s="29" t="s">
        <v>442</v>
      </c>
      <c r="C197" s="30">
        <v>14215017002017</v>
      </c>
      <c r="D197" s="29" t="s">
        <v>22</v>
      </c>
      <c r="E197" s="31" t="s">
        <v>440</v>
      </c>
      <c r="F197" s="29">
        <v>215</v>
      </c>
      <c r="G197" s="31" t="s">
        <v>443</v>
      </c>
      <c r="H197" s="32">
        <v>300</v>
      </c>
      <c r="I197" s="33"/>
      <c r="J197" s="34"/>
      <c r="K197" s="34"/>
    </row>
    <row r="198" spans="1:11" s="32" customFormat="1" x14ac:dyDescent="0.55000000000000004">
      <c r="A198" s="29">
        <v>142150103</v>
      </c>
      <c r="B198" s="29" t="s">
        <v>444</v>
      </c>
      <c r="C198" s="30">
        <v>14215017003017</v>
      </c>
      <c r="D198" s="29" t="s">
        <v>22</v>
      </c>
      <c r="E198" s="31" t="s">
        <v>440</v>
      </c>
      <c r="F198" s="29">
        <v>215</v>
      </c>
      <c r="G198" s="31" t="s">
        <v>445</v>
      </c>
      <c r="H198" s="32">
        <v>300</v>
      </c>
      <c r="I198" s="33"/>
      <c r="J198" s="34"/>
      <c r="K198" s="34"/>
    </row>
    <row r="199" spans="1:11" s="32" customFormat="1" x14ac:dyDescent="0.55000000000000004">
      <c r="A199" s="41">
        <v>142150104</v>
      </c>
      <c r="B199" s="41" t="s">
        <v>446</v>
      </c>
      <c r="C199" s="42">
        <v>14215017004017</v>
      </c>
      <c r="D199" s="41" t="s">
        <v>22</v>
      </c>
      <c r="E199" s="43" t="s">
        <v>440</v>
      </c>
      <c r="F199" s="41">
        <v>215</v>
      </c>
      <c r="G199" s="43" t="s">
        <v>447</v>
      </c>
      <c r="H199" s="44" t="s">
        <v>64</v>
      </c>
      <c r="I199" s="45"/>
      <c r="J199" s="46">
        <f>SUMIF($E$8:$E$240,$E199,$H$8:$H$240)</f>
        <v>1050</v>
      </c>
      <c r="K199" s="46">
        <f>SUMIF($E$8:$E$240,$E199,$I$8:$I$240)</f>
        <v>0</v>
      </c>
    </row>
    <row r="200" spans="1:11" s="32" customFormat="1" x14ac:dyDescent="0.55000000000000004">
      <c r="A200" s="29">
        <v>142160101</v>
      </c>
      <c r="B200" s="29" t="s">
        <v>448</v>
      </c>
      <c r="C200" s="30">
        <v>14216017001017</v>
      </c>
      <c r="D200" s="29" t="s">
        <v>22</v>
      </c>
      <c r="E200" s="31" t="s">
        <v>449</v>
      </c>
      <c r="F200" s="29">
        <v>216</v>
      </c>
      <c r="G200" s="31" t="s">
        <v>450</v>
      </c>
      <c r="H200" s="32">
        <v>450</v>
      </c>
      <c r="I200" s="33"/>
      <c r="J200" s="34"/>
      <c r="K200" s="34"/>
    </row>
    <row r="201" spans="1:11" s="32" customFormat="1" x14ac:dyDescent="0.55000000000000004">
      <c r="A201" s="29">
        <v>142160102</v>
      </c>
      <c r="B201" s="29" t="s">
        <v>451</v>
      </c>
      <c r="C201" s="30">
        <v>14216017002017</v>
      </c>
      <c r="D201" s="29" t="s">
        <v>22</v>
      </c>
      <c r="E201" s="31" t="s">
        <v>449</v>
      </c>
      <c r="F201" s="29">
        <v>216</v>
      </c>
      <c r="G201" s="31" t="s">
        <v>452</v>
      </c>
      <c r="H201" s="32">
        <v>400</v>
      </c>
      <c r="I201" s="33"/>
      <c r="J201" s="34"/>
      <c r="K201" s="34"/>
    </row>
    <row r="202" spans="1:11" s="32" customFormat="1" x14ac:dyDescent="0.55000000000000004">
      <c r="A202" s="41">
        <v>142160103</v>
      </c>
      <c r="B202" s="41" t="s">
        <v>453</v>
      </c>
      <c r="C202" s="42">
        <v>14216017003017</v>
      </c>
      <c r="D202" s="41" t="s">
        <v>22</v>
      </c>
      <c r="E202" s="43" t="s">
        <v>449</v>
      </c>
      <c r="F202" s="41">
        <v>216</v>
      </c>
      <c r="G202" s="43" t="s">
        <v>454</v>
      </c>
      <c r="H202" s="44">
        <v>750</v>
      </c>
      <c r="I202" s="45"/>
      <c r="J202" s="46">
        <f>SUMIF($E$8:$E$240,$E202,$H$8:$H$240)</f>
        <v>1600</v>
      </c>
      <c r="K202" s="46">
        <f>SUMIF($E$8:$E$240,$E202,$I$8:$I$240)</f>
        <v>0</v>
      </c>
    </row>
    <row r="203" spans="1:11" s="32" customFormat="1" x14ac:dyDescent="0.55000000000000004">
      <c r="A203" s="29">
        <v>142180101</v>
      </c>
      <c r="B203" s="29" t="s">
        <v>455</v>
      </c>
      <c r="C203" s="30">
        <v>14218017001017</v>
      </c>
      <c r="D203" s="29" t="s">
        <v>22</v>
      </c>
      <c r="E203" s="31" t="s">
        <v>456</v>
      </c>
      <c r="F203" s="29">
        <v>218</v>
      </c>
      <c r="G203" s="31" t="s">
        <v>457</v>
      </c>
      <c r="H203" s="32">
        <v>250</v>
      </c>
      <c r="I203" s="33"/>
      <c r="J203" s="34"/>
      <c r="K203" s="34"/>
    </row>
    <row r="204" spans="1:11" s="32" customFormat="1" x14ac:dyDescent="0.55000000000000004">
      <c r="A204" s="29">
        <v>142180102</v>
      </c>
      <c r="B204" s="29" t="s">
        <v>458</v>
      </c>
      <c r="C204" s="30">
        <v>14218017002017</v>
      </c>
      <c r="D204" s="29" t="s">
        <v>22</v>
      </c>
      <c r="E204" s="31" t="s">
        <v>456</v>
      </c>
      <c r="F204" s="29">
        <v>218</v>
      </c>
      <c r="G204" s="31" t="s">
        <v>459</v>
      </c>
      <c r="H204" s="32">
        <v>250</v>
      </c>
      <c r="I204" s="33"/>
      <c r="J204" s="34"/>
      <c r="K204" s="34">
        <v>0</v>
      </c>
    </row>
    <row r="205" spans="1:11" s="32" customFormat="1" x14ac:dyDescent="0.55000000000000004">
      <c r="A205" s="41">
        <v>142180103</v>
      </c>
      <c r="B205" s="41" t="s">
        <v>460</v>
      </c>
      <c r="C205" s="42">
        <v>14218017003017</v>
      </c>
      <c r="D205" s="41" t="s">
        <v>22</v>
      </c>
      <c r="E205" s="43" t="s">
        <v>456</v>
      </c>
      <c r="F205" s="41">
        <v>218</v>
      </c>
      <c r="G205" s="43" t="s">
        <v>461</v>
      </c>
      <c r="H205" s="44" t="s">
        <v>64</v>
      </c>
      <c r="I205" s="45"/>
      <c r="J205" s="46">
        <f>SUMIF($E$8:$E$240,$E205,$H$8:$H$240)</f>
        <v>500</v>
      </c>
      <c r="K205" s="46">
        <f>SUMIF($E$8:$E$240,$E205,$I$8:$I$240)</f>
        <v>0</v>
      </c>
    </row>
    <row r="206" spans="1:11" s="32" customFormat="1" x14ac:dyDescent="0.55000000000000004">
      <c r="A206" s="47">
        <v>143000101</v>
      </c>
      <c r="B206" s="47" t="s">
        <v>462</v>
      </c>
      <c r="C206" s="48">
        <v>14300017001017</v>
      </c>
      <c r="D206" s="47" t="s">
        <v>22</v>
      </c>
      <c r="E206" s="49" t="s">
        <v>463</v>
      </c>
      <c r="F206" s="47">
        <v>300</v>
      </c>
      <c r="G206" s="49" t="s">
        <v>464</v>
      </c>
      <c r="H206" s="50">
        <v>50</v>
      </c>
      <c r="I206" s="51"/>
      <c r="J206" s="52">
        <f>SUMIF($E$8:$E$240,$E206,$H$8:$H$240)</f>
        <v>50</v>
      </c>
      <c r="K206" s="52">
        <f>SUMIF($E$8:$E$240,$E206,$I$8:$I$240)</f>
        <v>0</v>
      </c>
    </row>
    <row r="207" spans="1:11" s="32" customFormat="1" x14ac:dyDescent="0.55000000000000004">
      <c r="A207" s="29">
        <v>143400101</v>
      </c>
      <c r="B207" s="29" t="s">
        <v>465</v>
      </c>
      <c r="C207" s="30">
        <v>14340017001017</v>
      </c>
      <c r="D207" s="29" t="s">
        <v>22</v>
      </c>
      <c r="E207" s="31" t="s">
        <v>466</v>
      </c>
      <c r="F207" s="29">
        <v>340</v>
      </c>
      <c r="G207" s="31" t="s">
        <v>467</v>
      </c>
      <c r="H207" s="32">
        <v>300</v>
      </c>
      <c r="I207" s="33"/>
      <c r="J207" s="34"/>
      <c r="K207" s="34"/>
    </row>
    <row r="208" spans="1:11" s="32" customFormat="1" x14ac:dyDescent="0.55000000000000004">
      <c r="A208" s="41">
        <v>143400102</v>
      </c>
      <c r="B208" s="41" t="s">
        <v>468</v>
      </c>
      <c r="C208" s="42">
        <v>14340017002017</v>
      </c>
      <c r="D208" s="41" t="s">
        <v>22</v>
      </c>
      <c r="E208" s="43" t="s">
        <v>466</v>
      </c>
      <c r="F208" s="41">
        <v>340</v>
      </c>
      <c r="G208" s="43" t="s">
        <v>469</v>
      </c>
      <c r="H208" s="44">
        <v>250</v>
      </c>
      <c r="I208" s="45"/>
      <c r="J208" s="46">
        <f>SUMIF($E$8:$E$240,$E208,$H$8:$H$240)</f>
        <v>550</v>
      </c>
      <c r="K208" s="46">
        <f>SUMIF($E$8:$E$240,$E208,$I$8:$I$240)</f>
        <v>0</v>
      </c>
    </row>
    <row r="209" spans="1:11" s="32" customFormat="1" x14ac:dyDescent="0.55000000000000004">
      <c r="A209" s="29">
        <v>143800101</v>
      </c>
      <c r="B209" s="29" t="s">
        <v>470</v>
      </c>
      <c r="C209" s="30">
        <v>14380017001017</v>
      </c>
      <c r="D209" s="29" t="s">
        <v>22</v>
      </c>
      <c r="E209" s="31" t="s">
        <v>471</v>
      </c>
      <c r="F209" s="29">
        <v>380</v>
      </c>
      <c r="G209" s="31" t="s">
        <v>472</v>
      </c>
      <c r="H209" s="32">
        <v>100</v>
      </c>
      <c r="I209" s="33"/>
      <c r="J209" s="34">
        <f>SUMIF($E$8:$E$240,$E209,$H$8:$H$240)</f>
        <v>100</v>
      </c>
      <c r="K209" s="34">
        <f>SUMIF($E$8:$E$240,$E209,$I$8:$I$240)</f>
        <v>0</v>
      </c>
    </row>
    <row r="210" spans="1:11" s="32" customFormat="1" x14ac:dyDescent="0.55000000000000004">
      <c r="A210" s="35">
        <v>144000150</v>
      </c>
      <c r="B210" s="35" t="s">
        <v>473</v>
      </c>
      <c r="C210" s="36">
        <v>14400099001017</v>
      </c>
      <c r="D210" s="35" t="s">
        <v>22</v>
      </c>
      <c r="E210" s="37" t="s">
        <v>474</v>
      </c>
      <c r="F210" s="35">
        <v>400</v>
      </c>
      <c r="G210" s="37" t="s">
        <v>475</v>
      </c>
      <c r="H210" s="38">
        <v>300</v>
      </c>
      <c r="I210" s="39"/>
      <c r="J210" s="40"/>
      <c r="K210" s="40"/>
    </row>
    <row r="211" spans="1:11" s="32" customFormat="1" x14ac:dyDescent="0.55000000000000004">
      <c r="A211" s="41">
        <v>144000151</v>
      </c>
      <c r="B211" s="41" t="s">
        <v>476</v>
      </c>
      <c r="C211" s="42">
        <v>14400099002017</v>
      </c>
      <c r="D211" s="41" t="s">
        <v>22</v>
      </c>
      <c r="E211" s="43" t="s">
        <v>474</v>
      </c>
      <c r="F211" s="41">
        <v>400</v>
      </c>
      <c r="G211" s="43" t="s">
        <v>477</v>
      </c>
      <c r="H211" s="44">
        <v>200</v>
      </c>
      <c r="I211" s="45"/>
      <c r="J211" s="46">
        <f>SUMIF($E$8:$E$240,$E211,$H$8:$H$240)</f>
        <v>500</v>
      </c>
      <c r="K211" s="46">
        <f>SUMIF($E$8:$E$240,$E211,$I$8:$I$240)</f>
        <v>0</v>
      </c>
    </row>
    <row r="212" spans="1:11" x14ac:dyDescent="0.55000000000000004">
      <c r="B212" s="54"/>
      <c r="F212" s="29"/>
    </row>
    <row r="213" spans="1:11" x14ac:dyDescent="0.55000000000000004">
      <c r="B213" s="54"/>
    </row>
    <row r="214" spans="1:11" x14ac:dyDescent="0.55000000000000004">
      <c r="B214" s="54"/>
    </row>
    <row r="215" spans="1:11" x14ac:dyDescent="0.55000000000000004">
      <c r="B215" s="54"/>
    </row>
    <row r="216" spans="1:11" x14ac:dyDescent="0.55000000000000004">
      <c r="B216" s="54"/>
    </row>
    <row r="217" spans="1:11" x14ac:dyDescent="0.55000000000000004">
      <c r="B217" s="54"/>
    </row>
    <row r="218" spans="1:11" x14ac:dyDescent="0.55000000000000004">
      <c r="B218" s="54"/>
    </row>
    <row r="219" spans="1:11" x14ac:dyDescent="0.55000000000000004">
      <c r="B219" s="54"/>
    </row>
    <row r="220" spans="1:11" x14ac:dyDescent="0.55000000000000004">
      <c r="B220" s="54"/>
    </row>
    <row r="221" spans="1:11" x14ac:dyDescent="0.55000000000000004">
      <c r="B221" s="54"/>
    </row>
    <row r="222" spans="1:11" x14ac:dyDescent="0.55000000000000004">
      <c r="B222" s="54"/>
    </row>
    <row r="223" spans="1:11" x14ac:dyDescent="0.55000000000000004">
      <c r="B223" s="54"/>
    </row>
    <row r="224" spans="1:11" x14ac:dyDescent="0.55000000000000004">
      <c r="B224" s="54"/>
    </row>
    <row r="225" spans="2:2" x14ac:dyDescent="0.55000000000000004">
      <c r="B225" s="54"/>
    </row>
    <row r="226" spans="2:2" x14ac:dyDescent="0.55000000000000004">
      <c r="B226" s="54"/>
    </row>
    <row r="227" spans="2:2" x14ac:dyDescent="0.55000000000000004">
      <c r="B227" s="54"/>
    </row>
    <row r="228" spans="2:2" x14ac:dyDescent="0.55000000000000004">
      <c r="B228" s="54"/>
    </row>
    <row r="229" spans="2:2" x14ac:dyDescent="0.55000000000000004">
      <c r="B229" s="54"/>
    </row>
    <row r="230" spans="2:2" x14ac:dyDescent="0.55000000000000004">
      <c r="B230" s="54"/>
    </row>
    <row r="231" spans="2:2" x14ac:dyDescent="0.55000000000000004">
      <c r="B231" s="54"/>
    </row>
    <row r="232" spans="2:2" x14ac:dyDescent="0.55000000000000004">
      <c r="B232" s="54"/>
    </row>
    <row r="233" spans="2:2" x14ac:dyDescent="0.55000000000000004">
      <c r="B233" s="54"/>
    </row>
    <row r="234" spans="2:2" x14ac:dyDescent="0.55000000000000004">
      <c r="B234" s="54"/>
    </row>
    <row r="235" spans="2:2" x14ac:dyDescent="0.55000000000000004">
      <c r="B235" s="54"/>
    </row>
    <row r="236" spans="2:2" x14ac:dyDescent="0.55000000000000004">
      <c r="B236" s="54"/>
    </row>
    <row r="237" spans="2:2" x14ac:dyDescent="0.55000000000000004">
      <c r="B237" s="54"/>
    </row>
    <row r="238" spans="2:2" x14ac:dyDescent="0.55000000000000004">
      <c r="B238" s="54"/>
    </row>
    <row r="239" spans="2:2" x14ac:dyDescent="0.55000000000000004">
      <c r="B239" s="54"/>
    </row>
    <row r="240" spans="2:2" x14ac:dyDescent="0.55000000000000004">
      <c r="B240" s="54"/>
    </row>
    <row r="241" spans="2:2" x14ac:dyDescent="0.55000000000000004">
      <c r="B241" s="54"/>
    </row>
    <row r="242" spans="2:2" x14ac:dyDescent="0.55000000000000004">
      <c r="B242" s="54"/>
    </row>
    <row r="243" spans="2:2" x14ac:dyDescent="0.55000000000000004">
      <c r="B243" s="54"/>
    </row>
    <row r="244" spans="2:2" x14ac:dyDescent="0.55000000000000004">
      <c r="B244" s="54"/>
    </row>
    <row r="245" spans="2:2" x14ac:dyDescent="0.55000000000000004">
      <c r="B245" s="54"/>
    </row>
    <row r="246" spans="2:2" x14ac:dyDescent="0.55000000000000004">
      <c r="B246" s="54"/>
    </row>
    <row r="247" spans="2:2" x14ac:dyDescent="0.55000000000000004">
      <c r="B247" s="54"/>
    </row>
    <row r="248" spans="2:2" x14ac:dyDescent="0.55000000000000004">
      <c r="B248" s="54"/>
    </row>
    <row r="249" spans="2:2" x14ac:dyDescent="0.55000000000000004">
      <c r="B249" s="54"/>
    </row>
    <row r="250" spans="2:2" x14ac:dyDescent="0.55000000000000004">
      <c r="B250" s="54"/>
    </row>
    <row r="251" spans="2:2" x14ac:dyDescent="0.55000000000000004">
      <c r="B251" s="54"/>
    </row>
    <row r="252" spans="2:2" x14ac:dyDescent="0.55000000000000004">
      <c r="B252" s="54"/>
    </row>
    <row r="253" spans="2:2" x14ac:dyDescent="0.55000000000000004">
      <c r="B253" s="54"/>
    </row>
    <row r="254" spans="2:2" x14ac:dyDescent="0.55000000000000004">
      <c r="B254" s="54"/>
    </row>
    <row r="255" spans="2:2" x14ac:dyDescent="0.55000000000000004">
      <c r="B255" s="54"/>
    </row>
    <row r="256" spans="2:2" x14ac:dyDescent="0.55000000000000004">
      <c r="B256" s="54"/>
    </row>
    <row r="257" spans="2:2" x14ac:dyDescent="0.55000000000000004">
      <c r="B257" s="54"/>
    </row>
    <row r="258" spans="2:2" x14ac:dyDescent="0.55000000000000004">
      <c r="B258" s="54"/>
    </row>
    <row r="259" spans="2:2" x14ac:dyDescent="0.55000000000000004">
      <c r="B259" s="54"/>
    </row>
    <row r="260" spans="2:2" x14ac:dyDescent="0.55000000000000004">
      <c r="B260" s="54"/>
    </row>
    <row r="261" spans="2:2" x14ac:dyDescent="0.55000000000000004">
      <c r="B261" s="54"/>
    </row>
    <row r="262" spans="2:2" x14ac:dyDescent="0.55000000000000004">
      <c r="B262" s="54"/>
    </row>
    <row r="263" spans="2:2" x14ac:dyDescent="0.55000000000000004">
      <c r="B263" s="54"/>
    </row>
    <row r="264" spans="2:2" x14ac:dyDescent="0.55000000000000004">
      <c r="B264" s="54"/>
    </row>
    <row r="265" spans="2:2" x14ac:dyDescent="0.55000000000000004">
      <c r="B265" s="54"/>
    </row>
    <row r="266" spans="2:2" x14ac:dyDescent="0.55000000000000004">
      <c r="B266" s="54"/>
    </row>
    <row r="267" spans="2:2" x14ac:dyDescent="0.55000000000000004">
      <c r="B267" s="54"/>
    </row>
    <row r="268" spans="2:2" x14ac:dyDescent="0.55000000000000004">
      <c r="B268" s="54"/>
    </row>
    <row r="269" spans="2:2" x14ac:dyDescent="0.55000000000000004">
      <c r="B269" s="54"/>
    </row>
    <row r="270" spans="2:2" x14ac:dyDescent="0.55000000000000004">
      <c r="B270" s="54"/>
    </row>
    <row r="271" spans="2:2" x14ac:dyDescent="0.55000000000000004">
      <c r="B271" s="54"/>
    </row>
    <row r="272" spans="2:2" x14ac:dyDescent="0.55000000000000004">
      <c r="B272" s="54"/>
    </row>
    <row r="273" spans="2:2" x14ac:dyDescent="0.55000000000000004">
      <c r="B273" s="54"/>
    </row>
    <row r="274" spans="2:2" x14ac:dyDescent="0.55000000000000004">
      <c r="B274" s="54"/>
    </row>
    <row r="275" spans="2:2" x14ac:dyDescent="0.55000000000000004">
      <c r="B275" s="54"/>
    </row>
    <row r="276" spans="2:2" x14ac:dyDescent="0.55000000000000004">
      <c r="B276" s="54"/>
    </row>
    <row r="277" spans="2:2" x14ac:dyDescent="0.55000000000000004">
      <c r="B277" s="54"/>
    </row>
    <row r="278" spans="2:2" x14ac:dyDescent="0.55000000000000004">
      <c r="B278" s="54"/>
    </row>
    <row r="279" spans="2:2" x14ac:dyDescent="0.55000000000000004">
      <c r="B279" s="54"/>
    </row>
    <row r="280" spans="2:2" x14ac:dyDescent="0.55000000000000004">
      <c r="B280" s="54"/>
    </row>
    <row r="281" spans="2:2" x14ac:dyDescent="0.55000000000000004">
      <c r="B281" s="54"/>
    </row>
    <row r="282" spans="2:2" x14ac:dyDescent="0.55000000000000004">
      <c r="B282" s="54"/>
    </row>
    <row r="283" spans="2:2" x14ac:dyDescent="0.55000000000000004">
      <c r="B283" s="54"/>
    </row>
    <row r="284" spans="2:2" x14ac:dyDescent="0.55000000000000004">
      <c r="B284" s="54"/>
    </row>
    <row r="285" spans="2:2" x14ac:dyDescent="0.55000000000000004">
      <c r="B285" s="54"/>
    </row>
    <row r="286" spans="2:2" x14ac:dyDescent="0.55000000000000004">
      <c r="B286" s="54"/>
    </row>
    <row r="287" spans="2:2" x14ac:dyDescent="0.55000000000000004">
      <c r="B287" s="54"/>
    </row>
    <row r="288" spans="2:2" x14ac:dyDescent="0.55000000000000004">
      <c r="B288" s="54"/>
    </row>
    <row r="289" spans="2:2" x14ac:dyDescent="0.55000000000000004">
      <c r="B289" s="54"/>
    </row>
    <row r="290" spans="2:2" x14ac:dyDescent="0.55000000000000004">
      <c r="B290" s="54"/>
    </row>
    <row r="291" spans="2:2" x14ac:dyDescent="0.55000000000000004">
      <c r="B291" s="54"/>
    </row>
    <row r="292" spans="2:2" x14ac:dyDescent="0.55000000000000004">
      <c r="B292" s="54"/>
    </row>
    <row r="293" spans="2:2" x14ac:dyDescent="0.55000000000000004">
      <c r="B293" s="54"/>
    </row>
    <row r="294" spans="2:2" x14ac:dyDescent="0.55000000000000004">
      <c r="B294" s="54"/>
    </row>
    <row r="295" spans="2:2" x14ac:dyDescent="0.55000000000000004">
      <c r="B295" s="54"/>
    </row>
    <row r="296" spans="2:2" x14ac:dyDescent="0.55000000000000004">
      <c r="B296" s="54"/>
    </row>
    <row r="297" spans="2:2" x14ac:dyDescent="0.55000000000000004">
      <c r="B297" s="54"/>
    </row>
    <row r="298" spans="2:2" x14ac:dyDescent="0.55000000000000004">
      <c r="B298" s="54"/>
    </row>
    <row r="299" spans="2:2" x14ac:dyDescent="0.55000000000000004">
      <c r="B299" s="54"/>
    </row>
    <row r="300" spans="2:2" x14ac:dyDescent="0.55000000000000004">
      <c r="B300" s="54"/>
    </row>
    <row r="301" spans="2:2" x14ac:dyDescent="0.55000000000000004">
      <c r="B301" s="54"/>
    </row>
    <row r="302" spans="2:2" x14ac:dyDescent="0.55000000000000004">
      <c r="B302" s="54"/>
    </row>
    <row r="303" spans="2:2" x14ac:dyDescent="0.55000000000000004">
      <c r="B303" s="54"/>
    </row>
    <row r="304" spans="2:2" x14ac:dyDescent="0.55000000000000004">
      <c r="B304" s="54"/>
    </row>
    <row r="305" spans="2:2" x14ac:dyDescent="0.55000000000000004">
      <c r="B305" s="54"/>
    </row>
    <row r="306" spans="2:2" x14ac:dyDescent="0.55000000000000004">
      <c r="B306" s="54"/>
    </row>
    <row r="307" spans="2:2" x14ac:dyDescent="0.55000000000000004">
      <c r="B307" s="54"/>
    </row>
    <row r="308" spans="2:2" x14ac:dyDescent="0.55000000000000004">
      <c r="B308" s="54"/>
    </row>
    <row r="309" spans="2:2" x14ac:dyDescent="0.55000000000000004">
      <c r="B309" s="54"/>
    </row>
    <row r="310" spans="2:2" x14ac:dyDescent="0.55000000000000004">
      <c r="B310" s="54"/>
    </row>
    <row r="311" spans="2:2" x14ac:dyDescent="0.55000000000000004">
      <c r="B311" s="54"/>
    </row>
    <row r="312" spans="2:2" x14ac:dyDescent="0.55000000000000004">
      <c r="B312" s="54"/>
    </row>
    <row r="313" spans="2:2" x14ac:dyDescent="0.55000000000000004">
      <c r="B313" s="54"/>
    </row>
    <row r="314" spans="2:2" x14ac:dyDescent="0.55000000000000004">
      <c r="B314" s="54"/>
    </row>
    <row r="315" spans="2:2" x14ac:dyDescent="0.55000000000000004">
      <c r="B315" s="54"/>
    </row>
    <row r="316" spans="2:2" x14ac:dyDescent="0.55000000000000004">
      <c r="B316" s="54"/>
    </row>
    <row r="317" spans="2:2" x14ac:dyDescent="0.55000000000000004">
      <c r="B317" s="54"/>
    </row>
    <row r="318" spans="2:2" x14ac:dyDescent="0.55000000000000004">
      <c r="B318" s="54"/>
    </row>
    <row r="319" spans="2:2" x14ac:dyDescent="0.55000000000000004">
      <c r="B319" s="54"/>
    </row>
    <row r="320" spans="2:2" x14ac:dyDescent="0.55000000000000004">
      <c r="B320" s="54"/>
    </row>
    <row r="321" spans="2:2" x14ac:dyDescent="0.55000000000000004">
      <c r="B321" s="54"/>
    </row>
    <row r="322" spans="2:2" x14ac:dyDescent="0.55000000000000004">
      <c r="B322" s="54"/>
    </row>
    <row r="323" spans="2:2" x14ac:dyDescent="0.55000000000000004">
      <c r="B323" s="54"/>
    </row>
    <row r="324" spans="2:2" x14ac:dyDescent="0.55000000000000004">
      <c r="B324" s="54"/>
    </row>
    <row r="325" spans="2:2" x14ac:dyDescent="0.55000000000000004">
      <c r="B325" s="54"/>
    </row>
    <row r="326" spans="2:2" x14ac:dyDescent="0.55000000000000004">
      <c r="B326" s="54"/>
    </row>
    <row r="327" spans="2:2" x14ac:dyDescent="0.55000000000000004">
      <c r="B327" s="54"/>
    </row>
    <row r="328" spans="2:2" x14ac:dyDescent="0.55000000000000004">
      <c r="B328" s="54"/>
    </row>
    <row r="329" spans="2:2" x14ac:dyDescent="0.55000000000000004">
      <c r="B329" s="54"/>
    </row>
    <row r="330" spans="2:2" x14ac:dyDescent="0.55000000000000004">
      <c r="B330" s="54"/>
    </row>
    <row r="331" spans="2:2" x14ac:dyDescent="0.55000000000000004">
      <c r="B331" s="54"/>
    </row>
    <row r="332" spans="2:2" x14ac:dyDescent="0.55000000000000004">
      <c r="B332" s="54"/>
    </row>
    <row r="333" spans="2:2" x14ac:dyDescent="0.55000000000000004">
      <c r="B333" s="54"/>
    </row>
    <row r="334" spans="2:2" x14ac:dyDescent="0.55000000000000004">
      <c r="B334" s="54"/>
    </row>
    <row r="335" spans="2:2" x14ac:dyDescent="0.55000000000000004">
      <c r="B335" s="54"/>
    </row>
    <row r="336" spans="2:2" x14ac:dyDescent="0.55000000000000004">
      <c r="B336" s="54"/>
    </row>
    <row r="337" spans="2:2" x14ac:dyDescent="0.55000000000000004">
      <c r="B337" s="54"/>
    </row>
    <row r="338" spans="2:2" x14ac:dyDescent="0.55000000000000004">
      <c r="B338" s="54"/>
    </row>
    <row r="339" spans="2:2" x14ac:dyDescent="0.55000000000000004">
      <c r="B339" s="54"/>
    </row>
    <row r="340" spans="2:2" x14ac:dyDescent="0.55000000000000004">
      <c r="B340" s="54"/>
    </row>
    <row r="341" spans="2:2" x14ac:dyDescent="0.55000000000000004">
      <c r="B341" s="54"/>
    </row>
    <row r="342" spans="2:2" x14ac:dyDescent="0.55000000000000004">
      <c r="B342" s="54"/>
    </row>
    <row r="343" spans="2:2" x14ac:dyDescent="0.55000000000000004">
      <c r="B343" s="54"/>
    </row>
    <row r="344" spans="2:2" x14ac:dyDescent="0.55000000000000004">
      <c r="B344" s="54"/>
    </row>
    <row r="345" spans="2:2" x14ac:dyDescent="0.55000000000000004">
      <c r="B345" s="54"/>
    </row>
    <row r="346" spans="2:2" x14ac:dyDescent="0.55000000000000004">
      <c r="B346" s="54"/>
    </row>
    <row r="347" spans="2:2" x14ac:dyDescent="0.55000000000000004">
      <c r="B347" s="54"/>
    </row>
    <row r="348" spans="2:2" x14ac:dyDescent="0.55000000000000004">
      <c r="B348" s="54"/>
    </row>
    <row r="349" spans="2:2" x14ac:dyDescent="0.55000000000000004">
      <c r="B349" s="54"/>
    </row>
    <row r="350" spans="2:2" x14ac:dyDescent="0.55000000000000004">
      <c r="B350" s="54"/>
    </row>
    <row r="351" spans="2:2" x14ac:dyDescent="0.55000000000000004">
      <c r="B351" s="54"/>
    </row>
    <row r="352" spans="2:2" x14ac:dyDescent="0.55000000000000004">
      <c r="B352" s="54"/>
    </row>
    <row r="353" spans="2:2" x14ac:dyDescent="0.55000000000000004">
      <c r="B353" s="54"/>
    </row>
    <row r="354" spans="2:2" x14ac:dyDescent="0.55000000000000004">
      <c r="B354" s="54"/>
    </row>
    <row r="355" spans="2:2" x14ac:dyDescent="0.55000000000000004">
      <c r="B355" s="54"/>
    </row>
    <row r="356" spans="2:2" x14ac:dyDescent="0.55000000000000004">
      <c r="B356" s="54"/>
    </row>
    <row r="357" spans="2:2" x14ac:dyDescent="0.55000000000000004">
      <c r="B357" s="54"/>
    </row>
    <row r="358" spans="2:2" x14ac:dyDescent="0.55000000000000004">
      <c r="B358" s="54"/>
    </row>
    <row r="359" spans="2:2" x14ac:dyDescent="0.55000000000000004">
      <c r="B359" s="54"/>
    </row>
    <row r="360" spans="2:2" x14ac:dyDescent="0.55000000000000004">
      <c r="B360" s="54"/>
    </row>
    <row r="361" spans="2:2" x14ac:dyDescent="0.55000000000000004">
      <c r="B361" s="54"/>
    </row>
    <row r="362" spans="2:2" x14ac:dyDescent="0.55000000000000004">
      <c r="B362" s="54"/>
    </row>
    <row r="363" spans="2:2" x14ac:dyDescent="0.55000000000000004">
      <c r="B363" s="54"/>
    </row>
    <row r="364" spans="2:2" x14ac:dyDescent="0.55000000000000004">
      <c r="B364" s="54"/>
    </row>
    <row r="365" spans="2:2" x14ac:dyDescent="0.55000000000000004">
      <c r="B365" s="54"/>
    </row>
    <row r="366" spans="2:2" x14ac:dyDescent="0.55000000000000004">
      <c r="B366" s="54"/>
    </row>
    <row r="367" spans="2:2" x14ac:dyDescent="0.55000000000000004">
      <c r="B367" s="54"/>
    </row>
    <row r="368" spans="2:2" x14ac:dyDescent="0.55000000000000004">
      <c r="B368" s="54"/>
    </row>
    <row r="369" spans="2:2" x14ac:dyDescent="0.55000000000000004">
      <c r="B369" s="54"/>
    </row>
    <row r="370" spans="2:2" x14ac:dyDescent="0.55000000000000004">
      <c r="B370" s="54"/>
    </row>
    <row r="371" spans="2:2" x14ac:dyDescent="0.55000000000000004">
      <c r="B371" s="54"/>
    </row>
    <row r="372" spans="2:2" x14ac:dyDescent="0.55000000000000004">
      <c r="B372" s="54"/>
    </row>
    <row r="373" spans="2:2" x14ac:dyDescent="0.55000000000000004">
      <c r="B373" s="54"/>
    </row>
    <row r="374" spans="2:2" x14ac:dyDescent="0.55000000000000004">
      <c r="B374" s="54"/>
    </row>
    <row r="375" spans="2:2" x14ac:dyDescent="0.55000000000000004">
      <c r="B375" s="54"/>
    </row>
    <row r="376" spans="2:2" x14ac:dyDescent="0.55000000000000004">
      <c r="B376" s="54"/>
    </row>
    <row r="377" spans="2:2" x14ac:dyDescent="0.55000000000000004">
      <c r="B377" s="54"/>
    </row>
    <row r="378" spans="2:2" x14ac:dyDescent="0.55000000000000004">
      <c r="B378" s="54"/>
    </row>
    <row r="379" spans="2:2" x14ac:dyDescent="0.55000000000000004">
      <c r="B379" s="54"/>
    </row>
    <row r="380" spans="2:2" x14ac:dyDescent="0.55000000000000004">
      <c r="B380" s="54"/>
    </row>
    <row r="381" spans="2:2" x14ac:dyDescent="0.55000000000000004">
      <c r="B381" s="54"/>
    </row>
    <row r="382" spans="2:2" x14ac:dyDescent="0.55000000000000004">
      <c r="B382" s="54"/>
    </row>
    <row r="383" spans="2:2" x14ac:dyDescent="0.55000000000000004">
      <c r="B383" s="54"/>
    </row>
    <row r="384" spans="2:2" x14ac:dyDescent="0.55000000000000004">
      <c r="B384" s="54"/>
    </row>
    <row r="385" spans="2:2" x14ac:dyDescent="0.55000000000000004">
      <c r="B385" s="54"/>
    </row>
    <row r="386" spans="2:2" x14ac:dyDescent="0.55000000000000004">
      <c r="B386" s="54"/>
    </row>
    <row r="387" spans="2:2" x14ac:dyDescent="0.55000000000000004">
      <c r="B387" s="54"/>
    </row>
    <row r="388" spans="2:2" x14ac:dyDescent="0.55000000000000004">
      <c r="B388" s="54"/>
    </row>
    <row r="389" spans="2:2" x14ac:dyDescent="0.55000000000000004">
      <c r="B389" s="54"/>
    </row>
    <row r="390" spans="2:2" x14ac:dyDescent="0.55000000000000004">
      <c r="B390" s="54"/>
    </row>
    <row r="391" spans="2:2" x14ac:dyDescent="0.55000000000000004">
      <c r="B391" s="54"/>
    </row>
    <row r="392" spans="2:2" x14ac:dyDescent="0.55000000000000004">
      <c r="B392" s="54"/>
    </row>
    <row r="393" spans="2:2" x14ac:dyDescent="0.55000000000000004">
      <c r="B393" s="54"/>
    </row>
    <row r="394" spans="2:2" x14ac:dyDescent="0.55000000000000004">
      <c r="B394" s="54"/>
    </row>
    <row r="395" spans="2:2" x14ac:dyDescent="0.55000000000000004">
      <c r="B395" s="54"/>
    </row>
    <row r="396" spans="2:2" x14ac:dyDescent="0.55000000000000004">
      <c r="B396" s="54"/>
    </row>
    <row r="397" spans="2:2" x14ac:dyDescent="0.55000000000000004">
      <c r="B397" s="54"/>
    </row>
    <row r="398" spans="2:2" x14ac:dyDescent="0.55000000000000004">
      <c r="B398" s="54"/>
    </row>
    <row r="399" spans="2:2" x14ac:dyDescent="0.55000000000000004">
      <c r="B399" s="54"/>
    </row>
    <row r="400" spans="2:2" x14ac:dyDescent="0.55000000000000004">
      <c r="B400" s="54"/>
    </row>
    <row r="401" spans="2:2" x14ac:dyDescent="0.55000000000000004">
      <c r="B401" s="54"/>
    </row>
    <row r="402" spans="2:2" x14ac:dyDescent="0.55000000000000004">
      <c r="B402" s="54"/>
    </row>
    <row r="403" spans="2:2" x14ac:dyDescent="0.55000000000000004">
      <c r="B403" s="54"/>
    </row>
    <row r="404" spans="2:2" x14ac:dyDescent="0.55000000000000004">
      <c r="B404" s="54"/>
    </row>
    <row r="405" spans="2:2" x14ac:dyDescent="0.55000000000000004">
      <c r="B405" s="54"/>
    </row>
    <row r="406" spans="2:2" x14ac:dyDescent="0.55000000000000004">
      <c r="B406" s="54"/>
    </row>
    <row r="407" spans="2:2" x14ac:dyDescent="0.55000000000000004">
      <c r="B407" s="54"/>
    </row>
    <row r="408" spans="2:2" x14ac:dyDescent="0.55000000000000004">
      <c r="B408" s="54"/>
    </row>
    <row r="409" spans="2:2" x14ac:dyDescent="0.55000000000000004">
      <c r="B409" s="54"/>
    </row>
    <row r="410" spans="2:2" x14ac:dyDescent="0.55000000000000004">
      <c r="B410" s="54"/>
    </row>
    <row r="411" spans="2:2" x14ac:dyDescent="0.55000000000000004">
      <c r="B411" s="54"/>
    </row>
    <row r="412" spans="2:2" x14ac:dyDescent="0.55000000000000004">
      <c r="B412" s="54"/>
    </row>
    <row r="413" spans="2:2" x14ac:dyDescent="0.55000000000000004">
      <c r="B413" s="54"/>
    </row>
    <row r="414" spans="2:2" x14ac:dyDescent="0.55000000000000004">
      <c r="B414" s="54"/>
    </row>
    <row r="415" spans="2:2" x14ac:dyDescent="0.55000000000000004">
      <c r="B415" s="54"/>
    </row>
    <row r="416" spans="2:2" x14ac:dyDescent="0.55000000000000004">
      <c r="B416" s="54"/>
    </row>
    <row r="417" spans="2:2" x14ac:dyDescent="0.55000000000000004">
      <c r="B417" s="54"/>
    </row>
    <row r="418" spans="2:2" x14ac:dyDescent="0.55000000000000004">
      <c r="B418" s="54"/>
    </row>
    <row r="419" spans="2:2" x14ac:dyDescent="0.55000000000000004">
      <c r="B419" s="54"/>
    </row>
    <row r="420" spans="2:2" x14ac:dyDescent="0.55000000000000004">
      <c r="B420" s="54"/>
    </row>
    <row r="421" spans="2:2" x14ac:dyDescent="0.55000000000000004">
      <c r="B421" s="54"/>
    </row>
    <row r="422" spans="2:2" x14ac:dyDescent="0.55000000000000004">
      <c r="B422" s="54"/>
    </row>
    <row r="423" spans="2:2" x14ac:dyDescent="0.55000000000000004">
      <c r="B423" s="54"/>
    </row>
    <row r="424" spans="2:2" x14ac:dyDescent="0.55000000000000004">
      <c r="B424" s="54"/>
    </row>
    <row r="425" spans="2:2" x14ac:dyDescent="0.55000000000000004">
      <c r="B425" s="54"/>
    </row>
    <row r="426" spans="2:2" x14ac:dyDescent="0.55000000000000004">
      <c r="B426" s="54"/>
    </row>
    <row r="427" spans="2:2" x14ac:dyDescent="0.55000000000000004">
      <c r="B427" s="54"/>
    </row>
    <row r="428" spans="2:2" x14ac:dyDescent="0.55000000000000004">
      <c r="B428" s="54"/>
    </row>
    <row r="429" spans="2:2" x14ac:dyDescent="0.55000000000000004">
      <c r="B429" s="54"/>
    </row>
    <row r="430" spans="2:2" x14ac:dyDescent="0.55000000000000004">
      <c r="B430" s="54"/>
    </row>
    <row r="431" spans="2:2" x14ac:dyDescent="0.55000000000000004">
      <c r="B431" s="54"/>
    </row>
    <row r="432" spans="2:2" x14ac:dyDescent="0.55000000000000004">
      <c r="B432" s="54"/>
    </row>
    <row r="433" spans="2:2" x14ac:dyDescent="0.55000000000000004">
      <c r="B433" s="54"/>
    </row>
    <row r="434" spans="2:2" x14ac:dyDescent="0.55000000000000004">
      <c r="B434" s="54"/>
    </row>
    <row r="435" spans="2:2" x14ac:dyDescent="0.55000000000000004">
      <c r="B435" s="54"/>
    </row>
    <row r="436" spans="2:2" x14ac:dyDescent="0.55000000000000004">
      <c r="B436" s="54"/>
    </row>
    <row r="437" spans="2:2" x14ac:dyDescent="0.55000000000000004">
      <c r="B437" s="54"/>
    </row>
    <row r="438" spans="2:2" x14ac:dyDescent="0.55000000000000004">
      <c r="B438" s="54"/>
    </row>
    <row r="439" spans="2:2" x14ac:dyDescent="0.55000000000000004">
      <c r="B439" s="54"/>
    </row>
    <row r="440" spans="2:2" x14ac:dyDescent="0.55000000000000004">
      <c r="B440" s="54"/>
    </row>
    <row r="441" spans="2:2" x14ac:dyDescent="0.55000000000000004">
      <c r="B441" s="54"/>
    </row>
    <row r="442" spans="2:2" x14ac:dyDescent="0.55000000000000004">
      <c r="B442" s="54"/>
    </row>
    <row r="443" spans="2:2" x14ac:dyDescent="0.55000000000000004">
      <c r="B443" s="54"/>
    </row>
    <row r="444" spans="2:2" x14ac:dyDescent="0.55000000000000004">
      <c r="B444" s="54"/>
    </row>
    <row r="445" spans="2:2" x14ac:dyDescent="0.55000000000000004">
      <c r="B445" s="54"/>
    </row>
    <row r="446" spans="2:2" x14ac:dyDescent="0.55000000000000004">
      <c r="B446" s="54"/>
    </row>
    <row r="447" spans="2:2" x14ac:dyDescent="0.55000000000000004">
      <c r="B447" s="54"/>
    </row>
    <row r="448" spans="2:2" x14ac:dyDescent="0.55000000000000004">
      <c r="B448" s="54"/>
    </row>
    <row r="449" spans="2:2" x14ac:dyDescent="0.55000000000000004">
      <c r="B449" s="54"/>
    </row>
    <row r="450" spans="2:2" x14ac:dyDescent="0.55000000000000004">
      <c r="B450" s="54"/>
    </row>
    <row r="451" spans="2:2" x14ac:dyDescent="0.55000000000000004">
      <c r="B451" s="54"/>
    </row>
    <row r="452" spans="2:2" x14ac:dyDescent="0.55000000000000004">
      <c r="B452" s="54"/>
    </row>
    <row r="453" spans="2:2" x14ac:dyDescent="0.55000000000000004">
      <c r="B453" s="54"/>
    </row>
    <row r="454" spans="2:2" x14ac:dyDescent="0.55000000000000004">
      <c r="B454" s="54"/>
    </row>
    <row r="455" spans="2:2" x14ac:dyDescent="0.55000000000000004">
      <c r="B455" s="54"/>
    </row>
    <row r="456" spans="2:2" x14ac:dyDescent="0.55000000000000004">
      <c r="B456" s="54"/>
    </row>
    <row r="457" spans="2:2" x14ac:dyDescent="0.55000000000000004">
      <c r="B457" s="54"/>
    </row>
    <row r="458" spans="2:2" x14ac:dyDescent="0.55000000000000004">
      <c r="B458" s="54"/>
    </row>
    <row r="459" spans="2:2" x14ac:dyDescent="0.55000000000000004">
      <c r="B459" s="54"/>
    </row>
    <row r="460" spans="2:2" x14ac:dyDescent="0.55000000000000004">
      <c r="B460" s="54"/>
    </row>
    <row r="461" spans="2:2" x14ac:dyDescent="0.55000000000000004">
      <c r="B461" s="54"/>
    </row>
    <row r="462" spans="2:2" x14ac:dyDescent="0.55000000000000004">
      <c r="B462" s="54"/>
    </row>
    <row r="463" spans="2:2" x14ac:dyDescent="0.55000000000000004">
      <c r="B463" s="54"/>
    </row>
    <row r="464" spans="2:2" x14ac:dyDescent="0.55000000000000004">
      <c r="B464" s="54"/>
    </row>
    <row r="465" spans="2:2" x14ac:dyDescent="0.55000000000000004">
      <c r="B465" s="54"/>
    </row>
    <row r="466" spans="2:2" x14ac:dyDescent="0.55000000000000004">
      <c r="B466" s="54"/>
    </row>
    <row r="467" spans="2:2" x14ac:dyDescent="0.55000000000000004">
      <c r="B467" s="54"/>
    </row>
    <row r="468" spans="2:2" x14ac:dyDescent="0.55000000000000004">
      <c r="B468" s="54"/>
    </row>
    <row r="469" spans="2:2" x14ac:dyDescent="0.55000000000000004">
      <c r="B469" s="54"/>
    </row>
    <row r="470" spans="2:2" x14ac:dyDescent="0.55000000000000004">
      <c r="B470" s="54"/>
    </row>
    <row r="471" spans="2:2" x14ac:dyDescent="0.55000000000000004">
      <c r="B471" s="54"/>
    </row>
    <row r="472" spans="2:2" x14ac:dyDescent="0.55000000000000004">
      <c r="B472" s="54"/>
    </row>
    <row r="473" spans="2:2" x14ac:dyDescent="0.55000000000000004">
      <c r="B473" s="54"/>
    </row>
    <row r="474" spans="2:2" x14ac:dyDescent="0.55000000000000004">
      <c r="B474" s="54"/>
    </row>
    <row r="475" spans="2:2" x14ac:dyDescent="0.55000000000000004">
      <c r="B475" s="54"/>
    </row>
    <row r="476" spans="2:2" x14ac:dyDescent="0.55000000000000004">
      <c r="B476" s="54"/>
    </row>
    <row r="477" spans="2:2" x14ac:dyDescent="0.55000000000000004">
      <c r="B477" s="54"/>
    </row>
    <row r="478" spans="2:2" x14ac:dyDescent="0.55000000000000004">
      <c r="B478" s="54"/>
    </row>
    <row r="479" spans="2:2" x14ac:dyDescent="0.55000000000000004">
      <c r="B479" s="54"/>
    </row>
    <row r="480" spans="2:2" x14ac:dyDescent="0.55000000000000004">
      <c r="B480" s="54"/>
    </row>
    <row r="481" spans="2:2" x14ac:dyDescent="0.55000000000000004">
      <c r="B481" s="54"/>
    </row>
    <row r="482" spans="2:2" x14ac:dyDescent="0.55000000000000004">
      <c r="B482" s="54"/>
    </row>
    <row r="483" spans="2:2" x14ac:dyDescent="0.55000000000000004">
      <c r="B483" s="54"/>
    </row>
    <row r="484" spans="2:2" x14ac:dyDescent="0.55000000000000004">
      <c r="B484" s="54"/>
    </row>
    <row r="485" spans="2:2" x14ac:dyDescent="0.55000000000000004">
      <c r="B485" s="54"/>
    </row>
    <row r="486" spans="2:2" x14ac:dyDescent="0.55000000000000004">
      <c r="B486" s="54"/>
    </row>
    <row r="487" spans="2:2" x14ac:dyDescent="0.55000000000000004">
      <c r="B487" s="54"/>
    </row>
    <row r="488" spans="2:2" x14ac:dyDescent="0.55000000000000004">
      <c r="B488" s="54"/>
    </row>
    <row r="489" spans="2:2" x14ac:dyDescent="0.55000000000000004">
      <c r="B489" s="54"/>
    </row>
    <row r="490" spans="2:2" x14ac:dyDescent="0.55000000000000004">
      <c r="B490" s="54"/>
    </row>
    <row r="491" spans="2:2" x14ac:dyDescent="0.55000000000000004">
      <c r="B491" s="54"/>
    </row>
    <row r="492" spans="2:2" x14ac:dyDescent="0.55000000000000004">
      <c r="B492" s="54"/>
    </row>
    <row r="493" spans="2:2" x14ac:dyDescent="0.55000000000000004">
      <c r="B493" s="54"/>
    </row>
    <row r="494" spans="2:2" x14ac:dyDescent="0.55000000000000004">
      <c r="B494" s="54"/>
    </row>
    <row r="495" spans="2:2" x14ac:dyDescent="0.55000000000000004">
      <c r="B495" s="54"/>
    </row>
    <row r="496" spans="2:2" x14ac:dyDescent="0.55000000000000004">
      <c r="B496" s="54"/>
    </row>
    <row r="497" spans="2:2" x14ac:dyDescent="0.55000000000000004">
      <c r="B497" s="54"/>
    </row>
    <row r="498" spans="2:2" x14ac:dyDescent="0.55000000000000004">
      <c r="B498" s="54"/>
    </row>
    <row r="499" spans="2:2" x14ac:dyDescent="0.55000000000000004">
      <c r="B499" s="54"/>
    </row>
    <row r="500" spans="2:2" x14ac:dyDescent="0.55000000000000004">
      <c r="B500" s="54"/>
    </row>
    <row r="501" spans="2:2" x14ac:dyDescent="0.55000000000000004">
      <c r="B501" s="54"/>
    </row>
    <row r="502" spans="2:2" x14ac:dyDescent="0.55000000000000004">
      <c r="B502" s="54"/>
    </row>
    <row r="503" spans="2:2" x14ac:dyDescent="0.55000000000000004">
      <c r="B503" s="54"/>
    </row>
    <row r="504" spans="2:2" x14ac:dyDescent="0.55000000000000004">
      <c r="B504" s="54"/>
    </row>
    <row r="505" spans="2:2" x14ac:dyDescent="0.55000000000000004">
      <c r="B505" s="54"/>
    </row>
    <row r="506" spans="2:2" x14ac:dyDescent="0.55000000000000004">
      <c r="B506" s="54"/>
    </row>
    <row r="507" spans="2:2" x14ac:dyDescent="0.55000000000000004">
      <c r="B507" s="54"/>
    </row>
    <row r="508" spans="2:2" x14ac:dyDescent="0.55000000000000004">
      <c r="B508" s="54"/>
    </row>
    <row r="509" spans="2:2" x14ac:dyDescent="0.55000000000000004">
      <c r="B509" s="54"/>
    </row>
    <row r="510" spans="2:2" x14ac:dyDescent="0.55000000000000004">
      <c r="B510" s="54"/>
    </row>
    <row r="511" spans="2:2" x14ac:dyDescent="0.55000000000000004">
      <c r="B511" s="54"/>
    </row>
    <row r="512" spans="2:2" x14ac:dyDescent="0.55000000000000004">
      <c r="B512" s="54"/>
    </row>
    <row r="513" spans="2:2" x14ac:dyDescent="0.55000000000000004">
      <c r="B513" s="54"/>
    </row>
    <row r="514" spans="2:2" x14ac:dyDescent="0.55000000000000004">
      <c r="B514" s="54"/>
    </row>
    <row r="515" spans="2:2" x14ac:dyDescent="0.55000000000000004">
      <c r="B515" s="54"/>
    </row>
    <row r="516" spans="2:2" x14ac:dyDescent="0.55000000000000004">
      <c r="B516" s="54"/>
    </row>
    <row r="517" spans="2:2" x14ac:dyDescent="0.55000000000000004">
      <c r="B517" s="54"/>
    </row>
    <row r="518" spans="2:2" x14ac:dyDescent="0.55000000000000004">
      <c r="B518" s="54"/>
    </row>
    <row r="519" spans="2:2" x14ac:dyDescent="0.55000000000000004">
      <c r="B519" s="54"/>
    </row>
    <row r="520" spans="2:2" x14ac:dyDescent="0.55000000000000004">
      <c r="B520" s="54"/>
    </row>
    <row r="521" spans="2:2" x14ac:dyDescent="0.55000000000000004">
      <c r="B521" s="54"/>
    </row>
    <row r="522" spans="2:2" x14ac:dyDescent="0.55000000000000004">
      <c r="B522" s="54"/>
    </row>
    <row r="523" spans="2:2" x14ac:dyDescent="0.55000000000000004">
      <c r="B523" s="54"/>
    </row>
    <row r="524" spans="2:2" x14ac:dyDescent="0.55000000000000004">
      <c r="B524" s="54"/>
    </row>
    <row r="525" spans="2:2" x14ac:dyDescent="0.55000000000000004">
      <c r="B525" s="54"/>
    </row>
    <row r="526" spans="2:2" x14ac:dyDescent="0.55000000000000004">
      <c r="B526" s="54"/>
    </row>
    <row r="527" spans="2:2" x14ac:dyDescent="0.55000000000000004">
      <c r="B527" s="54"/>
    </row>
    <row r="528" spans="2:2" x14ac:dyDescent="0.55000000000000004">
      <c r="B528" s="54"/>
    </row>
    <row r="529" spans="2:2" x14ac:dyDescent="0.55000000000000004">
      <c r="B529" s="54"/>
    </row>
    <row r="530" spans="2:2" x14ac:dyDescent="0.55000000000000004">
      <c r="B530" s="54"/>
    </row>
    <row r="531" spans="2:2" x14ac:dyDescent="0.55000000000000004">
      <c r="B531" s="54"/>
    </row>
    <row r="532" spans="2:2" x14ac:dyDescent="0.55000000000000004">
      <c r="B532" s="54"/>
    </row>
    <row r="533" spans="2:2" x14ac:dyDescent="0.55000000000000004">
      <c r="B533" s="54"/>
    </row>
    <row r="534" spans="2:2" x14ac:dyDescent="0.55000000000000004">
      <c r="B534" s="54"/>
    </row>
    <row r="535" spans="2:2" x14ac:dyDescent="0.55000000000000004">
      <c r="B535" s="54"/>
    </row>
    <row r="536" spans="2:2" x14ac:dyDescent="0.55000000000000004">
      <c r="B536" s="54"/>
    </row>
    <row r="537" spans="2:2" x14ac:dyDescent="0.55000000000000004">
      <c r="B537" s="54"/>
    </row>
    <row r="538" spans="2:2" x14ac:dyDescent="0.55000000000000004">
      <c r="B538" s="54"/>
    </row>
    <row r="539" spans="2:2" x14ac:dyDescent="0.55000000000000004">
      <c r="B539" s="54"/>
    </row>
    <row r="540" spans="2:2" x14ac:dyDescent="0.55000000000000004">
      <c r="B540" s="54"/>
    </row>
    <row r="541" spans="2:2" x14ac:dyDescent="0.55000000000000004">
      <c r="B541" s="54"/>
    </row>
    <row r="542" spans="2:2" x14ac:dyDescent="0.55000000000000004">
      <c r="B542" s="54"/>
    </row>
    <row r="543" spans="2:2" x14ac:dyDescent="0.55000000000000004">
      <c r="B543" s="54"/>
    </row>
    <row r="544" spans="2:2" x14ac:dyDescent="0.55000000000000004">
      <c r="B544" s="54"/>
    </row>
    <row r="545" spans="2:2" x14ac:dyDescent="0.55000000000000004">
      <c r="B545" s="54"/>
    </row>
    <row r="546" spans="2:2" x14ac:dyDescent="0.55000000000000004">
      <c r="B546" s="54"/>
    </row>
    <row r="547" spans="2:2" x14ac:dyDescent="0.55000000000000004">
      <c r="B547" s="54"/>
    </row>
    <row r="548" spans="2:2" x14ac:dyDescent="0.55000000000000004">
      <c r="B548" s="54"/>
    </row>
    <row r="549" spans="2:2" x14ac:dyDescent="0.55000000000000004">
      <c r="B549" s="54"/>
    </row>
    <row r="550" spans="2:2" x14ac:dyDescent="0.55000000000000004">
      <c r="B550" s="54"/>
    </row>
    <row r="551" spans="2:2" x14ac:dyDescent="0.55000000000000004">
      <c r="B551" s="54"/>
    </row>
    <row r="552" spans="2:2" x14ac:dyDescent="0.55000000000000004">
      <c r="B552" s="54"/>
    </row>
    <row r="553" spans="2:2" x14ac:dyDescent="0.55000000000000004">
      <c r="B553" s="54"/>
    </row>
    <row r="554" spans="2:2" x14ac:dyDescent="0.55000000000000004">
      <c r="B554" s="54"/>
    </row>
    <row r="555" spans="2:2" x14ac:dyDescent="0.55000000000000004">
      <c r="B555" s="54"/>
    </row>
    <row r="556" spans="2:2" x14ac:dyDescent="0.55000000000000004">
      <c r="B556" s="54"/>
    </row>
    <row r="557" spans="2:2" x14ac:dyDescent="0.55000000000000004">
      <c r="B557" s="54"/>
    </row>
    <row r="558" spans="2:2" x14ac:dyDescent="0.55000000000000004">
      <c r="B558" s="54"/>
    </row>
    <row r="559" spans="2:2" x14ac:dyDescent="0.55000000000000004">
      <c r="B559" s="54"/>
    </row>
    <row r="560" spans="2:2" x14ac:dyDescent="0.55000000000000004">
      <c r="B560" s="54"/>
    </row>
    <row r="561" spans="2:2" x14ac:dyDescent="0.55000000000000004">
      <c r="B561" s="54"/>
    </row>
    <row r="562" spans="2:2" x14ac:dyDescent="0.55000000000000004">
      <c r="B562" s="54"/>
    </row>
    <row r="563" spans="2:2" x14ac:dyDescent="0.55000000000000004">
      <c r="B563" s="54"/>
    </row>
    <row r="564" spans="2:2" x14ac:dyDescent="0.55000000000000004">
      <c r="B564" s="54"/>
    </row>
    <row r="565" spans="2:2" x14ac:dyDescent="0.55000000000000004">
      <c r="B565" s="54"/>
    </row>
    <row r="566" spans="2:2" x14ac:dyDescent="0.55000000000000004">
      <c r="B566" s="54"/>
    </row>
    <row r="567" spans="2:2" x14ac:dyDescent="0.55000000000000004">
      <c r="B567" s="54"/>
    </row>
    <row r="568" spans="2:2" x14ac:dyDescent="0.55000000000000004">
      <c r="B568" s="54"/>
    </row>
    <row r="569" spans="2:2" x14ac:dyDescent="0.55000000000000004">
      <c r="B569" s="54"/>
    </row>
    <row r="570" spans="2:2" x14ac:dyDescent="0.55000000000000004">
      <c r="B570" s="54"/>
    </row>
    <row r="571" spans="2:2" x14ac:dyDescent="0.55000000000000004">
      <c r="B571" s="54"/>
    </row>
    <row r="572" spans="2:2" x14ac:dyDescent="0.55000000000000004">
      <c r="B572" s="54"/>
    </row>
    <row r="573" spans="2:2" x14ac:dyDescent="0.55000000000000004">
      <c r="B573" s="54"/>
    </row>
    <row r="574" spans="2:2" x14ac:dyDescent="0.55000000000000004">
      <c r="B574" s="54"/>
    </row>
    <row r="575" spans="2:2" x14ac:dyDescent="0.55000000000000004">
      <c r="B575" s="54"/>
    </row>
    <row r="576" spans="2:2" x14ac:dyDescent="0.55000000000000004">
      <c r="B576" s="54"/>
    </row>
    <row r="577" spans="2:2" x14ac:dyDescent="0.55000000000000004">
      <c r="B577" s="54"/>
    </row>
    <row r="578" spans="2:2" x14ac:dyDescent="0.55000000000000004">
      <c r="B578" s="54"/>
    </row>
    <row r="579" spans="2:2" x14ac:dyDescent="0.55000000000000004">
      <c r="B579" s="54"/>
    </row>
    <row r="580" spans="2:2" x14ac:dyDescent="0.55000000000000004">
      <c r="B580" s="54"/>
    </row>
    <row r="581" spans="2:2" x14ac:dyDescent="0.55000000000000004">
      <c r="B581" s="54"/>
    </row>
    <row r="582" spans="2:2" x14ac:dyDescent="0.55000000000000004">
      <c r="B582" s="54"/>
    </row>
    <row r="583" spans="2:2" x14ac:dyDescent="0.55000000000000004">
      <c r="B583" s="54"/>
    </row>
    <row r="584" spans="2:2" x14ac:dyDescent="0.55000000000000004">
      <c r="B584" s="54"/>
    </row>
    <row r="585" spans="2:2" x14ac:dyDescent="0.55000000000000004">
      <c r="B585" s="54"/>
    </row>
    <row r="586" spans="2:2" x14ac:dyDescent="0.55000000000000004">
      <c r="B586" s="54"/>
    </row>
    <row r="587" spans="2:2" x14ac:dyDescent="0.55000000000000004">
      <c r="B587" s="54"/>
    </row>
    <row r="588" spans="2:2" x14ac:dyDescent="0.55000000000000004">
      <c r="B588" s="54"/>
    </row>
    <row r="589" spans="2:2" x14ac:dyDescent="0.55000000000000004">
      <c r="B589" s="54"/>
    </row>
    <row r="590" spans="2:2" x14ac:dyDescent="0.55000000000000004">
      <c r="B590" s="54"/>
    </row>
    <row r="591" spans="2:2" x14ac:dyDescent="0.55000000000000004">
      <c r="B591" s="54"/>
    </row>
    <row r="592" spans="2:2" x14ac:dyDescent="0.55000000000000004">
      <c r="B592" s="54"/>
    </row>
    <row r="593" spans="2:2" x14ac:dyDescent="0.55000000000000004">
      <c r="B593" s="54"/>
    </row>
    <row r="594" spans="2:2" x14ac:dyDescent="0.55000000000000004">
      <c r="B594" s="54"/>
    </row>
    <row r="595" spans="2:2" x14ac:dyDescent="0.55000000000000004">
      <c r="B595" s="54"/>
    </row>
    <row r="596" spans="2:2" x14ac:dyDescent="0.55000000000000004">
      <c r="B596" s="54"/>
    </row>
    <row r="597" spans="2:2" x14ac:dyDescent="0.55000000000000004">
      <c r="B597" s="54"/>
    </row>
    <row r="598" spans="2:2" x14ac:dyDescent="0.55000000000000004">
      <c r="B598" s="54"/>
    </row>
    <row r="599" spans="2:2" x14ac:dyDescent="0.55000000000000004">
      <c r="B599" s="54"/>
    </row>
    <row r="600" spans="2:2" x14ac:dyDescent="0.55000000000000004">
      <c r="B600" s="54"/>
    </row>
    <row r="601" spans="2:2" x14ac:dyDescent="0.55000000000000004">
      <c r="B601" s="54"/>
    </row>
    <row r="602" spans="2:2" x14ac:dyDescent="0.55000000000000004">
      <c r="B602" s="54"/>
    </row>
    <row r="603" spans="2:2" x14ac:dyDescent="0.55000000000000004">
      <c r="B603" s="54"/>
    </row>
    <row r="604" spans="2:2" x14ac:dyDescent="0.55000000000000004">
      <c r="B604" s="54"/>
    </row>
    <row r="605" spans="2:2" x14ac:dyDescent="0.55000000000000004">
      <c r="B605" s="54"/>
    </row>
    <row r="606" spans="2:2" x14ac:dyDescent="0.55000000000000004">
      <c r="B606" s="54"/>
    </row>
    <row r="607" spans="2:2" x14ac:dyDescent="0.55000000000000004">
      <c r="B607" s="54"/>
    </row>
    <row r="608" spans="2:2" x14ac:dyDescent="0.55000000000000004">
      <c r="B608" s="54"/>
    </row>
    <row r="609" spans="2:2" x14ac:dyDescent="0.55000000000000004">
      <c r="B609" s="54"/>
    </row>
    <row r="610" spans="2:2" x14ac:dyDescent="0.55000000000000004">
      <c r="B610" s="54"/>
    </row>
    <row r="611" spans="2:2" x14ac:dyDescent="0.55000000000000004">
      <c r="B611" s="54"/>
    </row>
    <row r="612" spans="2:2" x14ac:dyDescent="0.55000000000000004">
      <c r="B612" s="54"/>
    </row>
    <row r="613" spans="2:2" x14ac:dyDescent="0.55000000000000004">
      <c r="B613" s="54"/>
    </row>
    <row r="614" spans="2:2" x14ac:dyDescent="0.55000000000000004">
      <c r="B614" s="54"/>
    </row>
    <row r="615" spans="2:2" x14ac:dyDescent="0.55000000000000004">
      <c r="B615" s="54"/>
    </row>
    <row r="616" spans="2:2" x14ac:dyDescent="0.55000000000000004">
      <c r="B616" s="54"/>
    </row>
    <row r="617" spans="2:2" x14ac:dyDescent="0.55000000000000004">
      <c r="B617" s="54"/>
    </row>
    <row r="618" spans="2:2" x14ac:dyDescent="0.55000000000000004">
      <c r="B618" s="54"/>
    </row>
    <row r="619" spans="2:2" x14ac:dyDescent="0.55000000000000004">
      <c r="B619" s="54"/>
    </row>
    <row r="620" spans="2:2" x14ac:dyDescent="0.55000000000000004">
      <c r="B620" s="54"/>
    </row>
    <row r="621" spans="2:2" x14ac:dyDescent="0.55000000000000004">
      <c r="B621" s="54"/>
    </row>
    <row r="622" spans="2:2" x14ac:dyDescent="0.55000000000000004">
      <c r="B622" s="54"/>
    </row>
    <row r="623" spans="2:2" x14ac:dyDescent="0.55000000000000004">
      <c r="B623" s="54"/>
    </row>
    <row r="624" spans="2:2" x14ac:dyDescent="0.55000000000000004">
      <c r="B624" s="54"/>
    </row>
    <row r="625" spans="2:2" x14ac:dyDescent="0.55000000000000004">
      <c r="B625" s="54"/>
    </row>
    <row r="626" spans="2:2" x14ac:dyDescent="0.55000000000000004">
      <c r="B626" s="54"/>
    </row>
    <row r="627" spans="2:2" x14ac:dyDescent="0.55000000000000004">
      <c r="B627" s="54"/>
    </row>
    <row r="628" spans="2:2" x14ac:dyDescent="0.55000000000000004">
      <c r="B628" s="54"/>
    </row>
    <row r="629" spans="2:2" x14ac:dyDescent="0.55000000000000004">
      <c r="B629" s="54"/>
    </row>
    <row r="630" spans="2:2" x14ac:dyDescent="0.55000000000000004">
      <c r="B630" s="54"/>
    </row>
    <row r="631" spans="2:2" x14ac:dyDescent="0.55000000000000004">
      <c r="B631" s="54"/>
    </row>
    <row r="632" spans="2:2" x14ac:dyDescent="0.55000000000000004">
      <c r="B632" s="54"/>
    </row>
    <row r="633" spans="2:2" x14ac:dyDescent="0.55000000000000004">
      <c r="B633" s="54"/>
    </row>
    <row r="634" spans="2:2" x14ac:dyDescent="0.55000000000000004">
      <c r="B634" s="54"/>
    </row>
    <row r="635" spans="2:2" x14ac:dyDescent="0.55000000000000004">
      <c r="B635" s="54"/>
    </row>
    <row r="636" spans="2:2" x14ac:dyDescent="0.55000000000000004">
      <c r="B636" s="54"/>
    </row>
    <row r="637" spans="2:2" x14ac:dyDescent="0.55000000000000004">
      <c r="B637" s="54"/>
    </row>
    <row r="638" spans="2:2" x14ac:dyDescent="0.55000000000000004">
      <c r="B638" s="54"/>
    </row>
    <row r="639" spans="2:2" x14ac:dyDescent="0.55000000000000004">
      <c r="B639" s="54"/>
    </row>
    <row r="640" spans="2:2" x14ac:dyDescent="0.55000000000000004">
      <c r="B640" s="54"/>
    </row>
    <row r="641" spans="2:2" x14ac:dyDescent="0.55000000000000004">
      <c r="B641" s="54"/>
    </row>
    <row r="642" spans="2:2" x14ac:dyDescent="0.55000000000000004">
      <c r="B642" s="54"/>
    </row>
    <row r="643" spans="2:2" x14ac:dyDescent="0.55000000000000004">
      <c r="B643" s="54"/>
    </row>
    <row r="644" spans="2:2" x14ac:dyDescent="0.55000000000000004">
      <c r="B644" s="54"/>
    </row>
    <row r="645" spans="2:2" x14ac:dyDescent="0.55000000000000004">
      <c r="B645" s="54"/>
    </row>
    <row r="646" spans="2:2" x14ac:dyDescent="0.55000000000000004">
      <c r="B646" s="54"/>
    </row>
    <row r="647" spans="2:2" x14ac:dyDescent="0.55000000000000004">
      <c r="B647" s="54"/>
    </row>
    <row r="648" spans="2:2" x14ac:dyDescent="0.55000000000000004">
      <c r="B648" s="54"/>
    </row>
    <row r="649" spans="2:2" x14ac:dyDescent="0.55000000000000004">
      <c r="B649" s="54"/>
    </row>
    <row r="650" spans="2:2" x14ac:dyDescent="0.55000000000000004">
      <c r="B650" s="54"/>
    </row>
    <row r="651" spans="2:2" x14ac:dyDescent="0.55000000000000004">
      <c r="B651" s="54"/>
    </row>
    <row r="652" spans="2:2" x14ac:dyDescent="0.55000000000000004">
      <c r="B652" s="54"/>
    </row>
    <row r="653" spans="2:2" x14ac:dyDescent="0.55000000000000004">
      <c r="B653" s="54"/>
    </row>
    <row r="654" spans="2:2" x14ac:dyDescent="0.55000000000000004">
      <c r="B654" s="54"/>
    </row>
    <row r="655" spans="2:2" x14ac:dyDescent="0.55000000000000004">
      <c r="B655" s="54"/>
    </row>
    <row r="656" spans="2:2" x14ac:dyDescent="0.55000000000000004">
      <c r="B656" s="54"/>
    </row>
    <row r="657" spans="2:2" x14ac:dyDescent="0.55000000000000004">
      <c r="B657" s="54"/>
    </row>
    <row r="658" spans="2:2" x14ac:dyDescent="0.55000000000000004">
      <c r="B658" s="54"/>
    </row>
    <row r="659" spans="2:2" x14ac:dyDescent="0.55000000000000004">
      <c r="B659" s="54"/>
    </row>
    <row r="660" spans="2:2" x14ac:dyDescent="0.55000000000000004">
      <c r="B660" s="54"/>
    </row>
    <row r="661" spans="2:2" x14ac:dyDescent="0.55000000000000004">
      <c r="B661" s="54"/>
    </row>
    <row r="662" spans="2:2" x14ac:dyDescent="0.55000000000000004">
      <c r="B662" s="54"/>
    </row>
    <row r="663" spans="2:2" x14ac:dyDescent="0.55000000000000004">
      <c r="B663" s="54"/>
    </row>
    <row r="664" spans="2:2" x14ac:dyDescent="0.55000000000000004">
      <c r="B664" s="54"/>
    </row>
    <row r="665" spans="2:2" x14ac:dyDescent="0.55000000000000004">
      <c r="B665" s="54"/>
    </row>
    <row r="666" spans="2:2" x14ac:dyDescent="0.55000000000000004">
      <c r="B666" s="54"/>
    </row>
    <row r="667" spans="2:2" x14ac:dyDescent="0.55000000000000004">
      <c r="B667" s="54"/>
    </row>
    <row r="668" spans="2:2" x14ac:dyDescent="0.55000000000000004">
      <c r="B668" s="54"/>
    </row>
    <row r="669" spans="2:2" x14ac:dyDescent="0.55000000000000004">
      <c r="B669" s="54"/>
    </row>
    <row r="670" spans="2:2" x14ac:dyDescent="0.55000000000000004">
      <c r="B670" s="54"/>
    </row>
    <row r="671" spans="2:2" x14ac:dyDescent="0.55000000000000004">
      <c r="B671" s="54"/>
    </row>
    <row r="672" spans="2:2" x14ac:dyDescent="0.55000000000000004">
      <c r="B672" s="54"/>
    </row>
    <row r="673" spans="2:2" x14ac:dyDescent="0.55000000000000004">
      <c r="B673" s="54"/>
    </row>
    <row r="674" spans="2:2" x14ac:dyDescent="0.55000000000000004">
      <c r="B674" s="54"/>
    </row>
    <row r="675" spans="2:2" x14ac:dyDescent="0.55000000000000004">
      <c r="B675" s="54"/>
    </row>
    <row r="676" spans="2:2" x14ac:dyDescent="0.55000000000000004">
      <c r="B676" s="54"/>
    </row>
    <row r="677" spans="2:2" x14ac:dyDescent="0.55000000000000004">
      <c r="B677" s="54"/>
    </row>
    <row r="678" spans="2:2" x14ac:dyDescent="0.55000000000000004">
      <c r="B678" s="54"/>
    </row>
    <row r="679" spans="2:2" x14ac:dyDescent="0.55000000000000004">
      <c r="B679" s="54"/>
    </row>
    <row r="680" spans="2:2" x14ac:dyDescent="0.55000000000000004">
      <c r="B680" s="54"/>
    </row>
    <row r="681" spans="2:2" x14ac:dyDescent="0.55000000000000004">
      <c r="B681" s="54"/>
    </row>
    <row r="682" spans="2:2" x14ac:dyDescent="0.55000000000000004">
      <c r="B682" s="54"/>
    </row>
    <row r="683" spans="2:2" x14ac:dyDescent="0.55000000000000004">
      <c r="B683" s="54"/>
    </row>
    <row r="684" spans="2:2" x14ac:dyDescent="0.55000000000000004">
      <c r="B684" s="54"/>
    </row>
    <row r="685" spans="2:2" x14ac:dyDescent="0.55000000000000004">
      <c r="B685" s="54"/>
    </row>
    <row r="686" spans="2:2" x14ac:dyDescent="0.55000000000000004">
      <c r="B686" s="54"/>
    </row>
    <row r="687" spans="2:2" x14ac:dyDescent="0.55000000000000004">
      <c r="B687" s="54"/>
    </row>
    <row r="688" spans="2:2" x14ac:dyDescent="0.55000000000000004">
      <c r="B688" s="54"/>
    </row>
    <row r="689" spans="2:2" x14ac:dyDescent="0.55000000000000004">
      <c r="B689" s="54"/>
    </row>
    <row r="690" spans="2:2" x14ac:dyDescent="0.55000000000000004">
      <c r="B690" s="54"/>
    </row>
    <row r="691" spans="2:2" x14ac:dyDescent="0.55000000000000004">
      <c r="B691" s="54"/>
    </row>
    <row r="692" spans="2:2" x14ac:dyDescent="0.55000000000000004">
      <c r="B692" s="54"/>
    </row>
    <row r="693" spans="2:2" x14ac:dyDescent="0.55000000000000004">
      <c r="B693" s="54"/>
    </row>
    <row r="694" spans="2:2" x14ac:dyDescent="0.55000000000000004">
      <c r="B694" s="54"/>
    </row>
    <row r="695" spans="2:2" x14ac:dyDescent="0.55000000000000004">
      <c r="B695" s="54"/>
    </row>
    <row r="696" spans="2:2" x14ac:dyDescent="0.55000000000000004">
      <c r="B696" s="54"/>
    </row>
    <row r="697" spans="2:2" x14ac:dyDescent="0.55000000000000004">
      <c r="B697" s="54"/>
    </row>
    <row r="698" spans="2:2" x14ac:dyDescent="0.55000000000000004">
      <c r="B698" s="54"/>
    </row>
    <row r="699" spans="2:2" x14ac:dyDescent="0.55000000000000004">
      <c r="B699" s="54"/>
    </row>
    <row r="700" spans="2:2" x14ac:dyDescent="0.55000000000000004">
      <c r="B700" s="54"/>
    </row>
    <row r="701" spans="2:2" x14ac:dyDescent="0.55000000000000004">
      <c r="B701" s="54"/>
    </row>
    <row r="702" spans="2:2" x14ac:dyDescent="0.55000000000000004">
      <c r="B702" s="54"/>
    </row>
    <row r="703" spans="2:2" x14ac:dyDescent="0.55000000000000004">
      <c r="B703" s="54"/>
    </row>
    <row r="704" spans="2:2" x14ac:dyDescent="0.55000000000000004">
      <c r="B704" s="54"/>
    </row>
    <row r="705" spans="2:2" x14ac:dyDescent="0.55000000000000004">
      <c r="B705" s="54"/>
    </row>
    <row r="706" spans="2:2" x14ac:dyDescent="0.55000000000000004">
      <c r="B706" s="54"/>
    </row>
    <row r="707" spans="2:2" x14ac:dyDescent="0.55000000000000004">
      <c r="B707" s="54"/>
    </row>
    <row r="708" spans="2:2" x14ac:dyDescent="0.55000000000000004">
      <c r="B708" s="54"/>
    </row>
    <row r="709" spans="2:2" x14ac:dyDescent="0.55000000000000004">
      <c r="B709" s="54"/>
    </row>
    <row r="710" spans="2:2" x14ac:dyDescent="0.55000000000000004">
      <c r="B710" s="54"/>
    </row>
    <row r="711" spans="2:2" x14ac:dyDescent="0.55000000000000004">
      <c r="B711" s="54"/>
    </row>
    <row r="712" spans="2:2" x14ac:dyDescent="0.55000000000000004">
      <c r="B712" s="54"/>
    </row>
    <row r="713" spans="2:2" x14ac:dyDescent="0.55000000000000004">
      <c r="B713" s="54"/>
    </row>
    <row r="714" spans="2:2" x14ac:dyDescent="0.55000000000000004">
      <c r="B714" s="54"/>
    </row>
    <row r="715" spans="2:2" x14ac:dyDescent="0.55000000000000004">
      <c r="B715" s="54"/>
    </row>
    <row r="716" spans="2:2" x14ac:dyDescent="0.55000000000000004">
      <c r="B716" s="54"/>
    </row>
    <row r="717" spans="2:2" x14ac:dyDescent="0.55000000000000004">
      <c r="B717" s="54"/>
    </row>
    <row r="718" spans="2:2" x14ac:dyDescent="0.55000000000000004">
      <c r="B718" s="54"/>
    </row>
    <row r="719" spans="2:2" x14ac:dyDescent="0.55000000000000004">
      <c r="B719" s="54"/>
    </row>
    <row r="720" spans="2:2" x14ac:dyDescent="0.55000000000000004">
      <c r="B720" s="54"/>
    </row>
    <row r="721" spans="2:2" x14ac:dyDescent="0.55000000000000004">
      <c r="B721" s="54"/>
    </row>
    <row r="722" spans="2:2" x14ac:dyDescent="0.55000000000000004">
      <c r="B722" s="54"/>
    </row>
    <row r="723" spans="2:2" x14ac:dyDescent="0.55000000000000004">
      <c r="B723" s="54"/>
    </row>
    <row r="724" spans="2:2" x14ac:dyDescent="0.55000000000000004">
      <c r="B724" s="54"/>
    </row>
    <row r="725" spans="2:2" x14ac:dyDescent="0.55000000000000004">
      <c r="B725" s="54"/>
    </row>
    <row r="726" spans="2:2" x14ac:dyDescent="0.55000000000000004">
      <c r="B726" s="54"/>
    </row>
    <row r="727" spans="2:2" x14ac:dyDescent="0.55000000000000004">
      <c r="B727" s="54"/>
    </row>
    <row r="728" spans="2:2" x14ac:dyDescent="0.55000000000000004">
      <c r="B728" s="54"/>
    </row>
    <row r="729" spans="2:2" x14ac:dyDescent="0.55000000000000004">
      <c r="B729" s="54"/>
    </row>
    <row r="730" spans="2:2" x14ac:dyDescent="0.55000000000000004">
      <c r="B730" s="54"/>
    </row>
    <row r="731" spans="2:2" x14ac:dyDescent="0.55000000000000004">
      <c r="B731" s="54"/>
    </row>
    <row r="732" spans="2:2" x14ac:dyDescent="0.55000000000000004">
      <c r="B732" s="54"/>
    </row>
    <row r="733" spans="2:2" x14ac:dyDescent="0.55000000000000004">
      <c r="B733" s="54"/>
    </row>
    <row r="734" spans="2:2" x14ac:dyDescent="0.55000000000000004">
      <c r="B734" s="54"/>
    </row>
    <row r="735" spans="2:2" x14ac:dyDescent="0.55000000000000004">
      <c r="B735" s="54"/>
    </row>
    <row r="736" spans="2:2" x14ac:dyDescent="0.55000000000000004">
      <c r="B736" s="54"/>
    </row>
    <row r="737" spans="2:2" x14ac:dyDescent="0.55000000000000004">
      <c r="B737" s="54"/>
    </row>
    <row r="738" spans="2:2" x14ac:dyDescent="0.55000000000000004">
      <c r="B738" s="54"/>
    </row>
    <row r="739" spans="2:2" x14ac:dyDescent="0.55000000000000004">
      <c r="B739" s="54"/>
    </row>
    <row r="740" spans="2:2" x14ac:dyDescent="0.55000000000000004">
      <c r="B740" s="54"/>
    </row>
    <row r="741" spans="2:2" x14ac:dyDescent="0.55000000000000004">
      <c r="B741" s="54"/>
    </row>
    <row r="742" spans="2:2" x14ac:dyDescent="0.55000000000000004">
      <c r="B742" s="54"/>
    </row>
    <row r="743" spans="2:2" x14ac:dyDescent="0.55000000000000004">
      <c r="B743" s="54"/>
    </row>
    <row r="744" spans="2:2" x14ac:dyDescent="0.55000000000000004">
      <c r="B744" s="54"/>
    </row>
    <row r="745" spans="2:2" x14ac:dyDescent="0.55000000000000004">
      <c r="B745" s="54"/>
    </row>
    <row r="746" spans="2:2" x14ac:dyDescent="0.55000000000000004">
      <c r="B746" s="54"/>
    </row>
    <row r="747" spans="2:2" x14ac:dyDescent="0.55000000000000004">
      <c r="B747" s="54"/>
    </row>
    <row r="748" spans="2:2" x14ac:dyDescent="0.55000000000000004">
      <c r="B748" s="54"/>
    </row>
    <row r="749" spans="2:2" x14ac:dyDescent="0.55000000000000004">
      <c r="B749" s="54"/>
    </row>
    <row r="750" spans="2:2" x14ac:dyDescent="0.55000000000000004">
      <c r="B750" s="54"/>
    </row>
    <row r="751" spans="2:2" x14ac:dyDescent="0.55000000000000004">
      <c r="B751" s="54"/>
    </row>
    <row r="752" spans="2:2" x14ac:dyDescent="0.55000000000000004">
      <c r="B752" s="54"/>
    </row>
    <row r="753" spans="2:2" x14ac:dyDescent="0.55000000000000004">
      <c r="B753" s="54"/>
    </row>
    <row r="754" spans="2:2" x14ac:dyDescent="0.55000000000000004">
      <c r="B754" s="54"/>
    </row>
    <row r="755" spans="2:2" x14ac:dyDescent="0.55000000000000004">
      <c r="B755" s="54"/>
    </row>
    <row r="756" spans="2:2" x14ac:dyDescent="0.55000000000000004">
      <c r="B756" s="54"/>
    </row>
    <row r="757" spans="2:2" x14ac:dyDescent="0.55000000000000004">
      <c r="B757" s="54"/>
    </row>
    <row r="758" spans="2:2" x14ac:dyDescent="0.55000000000000004">
      <c r="B758" s="54"/>
    </row>
    <row r="759" spans="2:2" x14ac:dyDescent="0.55000000000000004">
      <c r="B759" s="54"/>
    </row>
    <row r="760" spans="2:2" x14ac:dyDescent="0.55000000000000004">
      <c r="B760" s="54"/>
    </row>
    <row r="761" spans="2:2" x14ac:dyDescent="0.55000000000000004">
      <c r="B761" s="54"/>
    </row>
    <row r="762" spans="2:2" x14ac:dyDescent="0.55000000000000004">
      <c r="B762" s="54"/>
    </row>
    <row r="763" spans="2:2" x14ac:dyDescent="0.55000000000000004">
      <c r="B763" s="54"/>
    </row>
    <row r="764" spans="2:2" x14ac:dyDescent="0.55000000000000004">
      <c r="B764" s="54"/>
    </row>
    <row r="765" spans="2:2" x14ac:dyDescent="0.55000000000000004">
      <c r="B765" s="54"/>
    </row>
    <row r="766" spans="2:2" x14ac:dyDescent="0.55000000000000004">
      <c r="B766" s="54"/>
    </row>
    <row r="767" spans="2:2" x14ac:dyDescent="0.55000000000000004">
      <c r="B767" s="54"/>
    </row>
    <row r="768" spans="2:2" x14ac:dyDescent="0.55000000000000004">
      <c r="B768" s="54"/>
    </row>
    <row r="769" spans="2:2" x14ac:dyDescent="0.55000000000000004">
      <c r="B769" s="54"/>
    </row>
    <row r="770" spans="2:2" x14ac:dyDescent="0.55000000000000004">
      <c r="B770" s="54"/>
    </row>
    <row r="771" spans="2:2" x14ac:dyDescent="0.55000000000000004">
      <c r="B771" s="54"/>
    </row>
    <row r="772" spans="2:2" x14ac:dyDescent="0.55000000000000004">
      <c r="B772" s="54"/>
    </row>
    <row r="773" spans="2:2" x14ac:dyDescent="0.55000000000000004">
      <c r="B773" s="54"/>
    </row>
    <row r="774" spans="2:2" x14ac:dyDescent="0.55000000000000004">
      <c r="B774" s="54"/>
    </row>
    <row r="775" spans="2:2" x14ac:dyDescent="0.55000000000000004">
      <c r="B775" s="54"/>
    </row>
    <row r="776" spans="2:2" x14ac:dyDescent="0.55000000000000004">
      <c r="B776" s="54"/>
    </row>
    <row r="777" spans="2:2" x14ac:dyDescent="0.55000000000000004">
      <c r="B777" s="54"/>
    </row>
    <row r="778" spans="2:2" x14ac:dyDescent="0.55000000000000004">
      <c r="B778" s="54"/>
    </row>
    <row r="779" spans="2:2" x14ac:dyDescent="0.55000000000000004">
      <c r="B779" s="54"/>
    </row>
    <row r="780" spans="2:2" x14ac:dyDescent="0.55000000000000004">
      <c r="B780" s="54"/>
    </row>
    <row r="781" spans="2:2" x14ac:dyDescent="0.55000000000000004">
      <c r="B781" s="54"/>
    </row>
    <row r="782" spans="2:2" x14ac:dyDescent="0.55000000000000004">
      <c r="B782" s="54"/>
    </row>
    <row r="783" spans="2:2" x14ac:dyDescent="0.55000000000000004">
      <c r="B783" s="54"/>
    </row>
    <row r="784" spans="2:2" x14ac:dyDescent="0.55000000000000004">
      <c r="B784" s="54"/>
    </row>
    <row r="785" spans="2:2" x14ac:dyDescent="0.55000000000000004">
      <c r="B785" s="54"/>
    </row>
    <row r="786" spans="2:2" x14ac:dyDescent="0.55000000000000004">
      <c r="B786" s="54"/>
    </row>
    <row r="787" spans="2:2" x14ac:dyDescent="0.55000000000000004">
      <c r="B787" s="54"/>
    </row>
    <row r="788" spans="2:2" x14ac:dyDescent="0.55000000000000004">
      <c r="B788" s="54"/>
    </row>
    <row r="789" spans="2:2" x14ac:dyDescent="0.55000000000000004">
      <c r="B789" s="54"/>
    </row>
    <row r="790" spans="2:2" x14ac:dyDescent="0.55000000000000004">
      <c r="B790" s="54"/>
    </row>
    <row r="791" spans="2:2" x14ac:dyDescent="0.55000000000000004">
      <c r="B791" s="54"/>
    </row>
    <row r="792" spans="2:2" x14ac:dyDescent="0.55000000000000004">
      <c r="B792" s="54"/>
    </row>
    <row r="793" spans="2:2" x14ac:dyDescent="0.55000000000000004">
      <c r="B793" s="54"/>
    </row>
    <row r="794" spans="2:2" x14ac:dyDescent="0.55000000000000004">
      <c r="B794" s="54"/>
    </row>
    <row r="795" spans="2:2" x14ac:dyDescent="0.55000000000000004">
      <c r="B795" s="54"/>
    </row>
    <row r="796" spans="2:2" x14ac:dyDescent="0.55000000000000004">
      <c r="B796" s="54"/>
    </row>
    <row r="797" spans="2:2" x14ac:dyDescent="0.55000000000000004">
      <c r="B797" s="54"/>
    </row>
    <row r="798" spans="2:2" x14ac:dyDescent="0.55000000000000004">
      <c r="B798" s="54"/>
    </row>
    <row r="799" spans="2:2" x14ac:dyDescent="0.55000000000000004">
      <c r="B799" s="54"/>
    </row>
    <row r="800" spans="2:2" x14ac:dyDescent="0.55000000000000004">
      <c r="B800" s="54"/>
    </row>
    <row r="801" spans="2:2" x14ac:dyDescent="0.55000000000000004">
      <c r="B801" s="54"/>
    </row>
    <row r="802" spans="2:2" x14ac:dyDescent="0.55000000000000004">
      <c r="B802" s="54"/>
    </row>
    <row r="803" spans="2:2" x14ac:dyDescent="0.55000000000000004">
      <c r="B803" s="54"/>
    </row>
    <row r="804" spans="2:2" x14ac:dyDescent="0.55000000000000004">
      <c r="B804" s="54"/>
    </row>
    <row r="805" spans="2:2" x14ac:dyDescent="0.55000000000000004">
      <c r="B805" s="54"/>
    </row>
    <row r="806" spans="2:2" x14ac:dyDescent="0.55000000000000004">
      <c r="B806" s="54"/>
    </row>
    <row r="807" spans="2:2" x14ac:dyDescent="0.55000000000000004">
      <c r="B807" s="54"/>
    </row>
    <row r="808" spans="2:2" x14ac:dyDescent="0.55000000000000004">
      <c r="B808" s="54"/>
    </row>
    <row r="809" spans="2:2" x14ac:dyDescent="0.55000000000000004">
      <c r="B809" s="54"/>
    </row>
    <row r="810" spans="2:2" x14ac:dyDescent="0.55000000000000004">
      <c r="B810" s="54"/>
    </row>
    <row r="811" spans="2:2" x14ac:dyDescent="0.55000000000000004">
      <c r="B811" s="54"/>
    </row>
    <row r="812" spans="2:2" x14ac:dyDescent="0.55000000000000004">
      <c r="B812" s="54"/>
    </row>
    <row r="813" spans="2:2" x14ac:dyDescent="0.55000000000000004">
      <c r="B813" s="54"/>
    </row>
    <row r="814" spans="2:2" x14ac:dyDescent="0.55000000000000004">
      <c r="B814" s="54"/>
    </row>
    <row r="815" spans="2:2" x14ac:dyDescent="0.55000000000000004">
      <c r="B815" s="54"/>
    </row>
    <row r="816" spans="2:2" x14ac:dyDescent="0.55000000000000004">
      <c r="B816" s="54"/>
    </row>
    <row r="817" spans="2:2" x14ac:dyDescent="0.55000000000000004">
      <c r="B817" s="54"/>
    </row>
    <row r="818" spans="2:2" x14ac:dyDescent="0.55000000000000004">
      <c r="B818" s="54"/>
    </row>
    <row r="819" spans="2:2" x14ac:dyDescent="0.55000000000000004">
      <c r="B819" s="54"/>
    </row>
    <row r="820" spans="2:2" x14ac:dyDescent="0.55000000000000004">
      <c r="B820" s="54"/>
    </row>
    <row r="821" spans="2:2" x14ac:dyDescent="0.55000000000000004">
      <c r="B821" s="54"/>
    </row>
    <row r="822" spans="2:2" x14ac:dyDescent="0.55000000000000004">
      <c r="B822" s="54"/>
    </row>
    <row r="823" spans="2:2" x14ac:dyDescent="0.55000000000000004">
      <c r="B823" s="54"/>
    </row>
    <row r="824" spans="2:2" x14ac:dyDescent="0.55000000000000004">
      <c r="B824" s="54"/>
    </row>
    <row r="825" spans="2:2" x14ac:dyDescent="0.55000000000000004">
      <c r="B825" s="54"/>
    </row>
    <row r="826" spans="2:2" x14ac:dyDescent="0.55000000000000004">
      <c r="B826" s="54"/>
    </row>
    <row r="827" spans="2:2" x14ac:dyDescent="0.55000000000000004">
      <c r="B827" s="54"/>
    </row>
    <row r="828" spans="2:2" x14ac:dyDescent="0.55000000000000004">
      <c r="B828" s="54"/>
    </row>
    <row r="829" spans="2:2" x14ac:dyDescent="0.55000000000000004">
      <c r="B829" s="54"/>
    </row>
    <row r="830" spans="2:2" x14ac:dyDescent="0.55000000000000004">
      <c r="B830" s="54"/>
    </row>
    <row r="831" spans="2:2" x14ac:dyDescent="0.55000000000000004">
      <c r="B831" s="54"/>
    </row>
    <row r="832" spans="2:2" x14ac:dyDescent="0.55000000000000004">
      <c r="B832" s="54"/>
    </row>
    <row r="833" spans="2:2" x14ac:dyDescent="0.55000000000000004">
      <c r="B833" s="54"/>
    </row>
    <row r="834" spans="2:2" x14ac:dyDescent="0.55000000000000004">
      <c r="B834" s="54"/>
    </row>
    <row r="835" spans="2:2" x14ac:dyDescent="0.55000000000000004">
      <c r="B835" s="54"/>
    </row>
    <row r="836" spans="2:2" x14ac:dyDescent="0.55000000000000004">
      <c r="B836" s="54"/>
    </row>
    <row r="837" spans="2:2" x14ac:dyDescent="0.55000000000000004">
      <c r="B837" s="54"/>
    </row>
    <row r="838" spans="2:2" x14ac:dyDescent="0.55000000000000004">
      <c r="B838" s="54"/>
    </row>
    <row r="839" spans="2:2" x14ac:dyDescent="0.55000000000000004">
      <c r="B839" s="54"/>
    </row>
    <row r="840" spans="2:2" x14ac:dyDescent="0.55000000000000004">
      <c r="B840" s="54"/>
    </row>
    <row r="841" spans="2:2" x14ac:dyDescent="0.55000000000000004">
      <c r="B841" s="54"/>
    </row>
    <row r="842" spans="2:2" x14ac:dyDescent="0.55000000000000004">
      <c r="B842" s="54"/>
    </row>
    <row r="843" spans="2:2" x14ac:dyDescent="0.55000000000000004">
      <c r="B843" s="54"/>
    </row>
    <row r="844" spans="2:2" x14ac:dyDescent="0.55000000000000004">
      <c r="B844" s="54"/>
    </row>
    <row r="845" spans="2:2" x14ac:dyDescent="0.55000000000000004">
      <c r="B845" s="54"/>
    </row>
    <row r="846" spans="2:2" x14ac:dyDescent="0.55000000000000004">
      <c r="B846" s="54"/>
    </row>
    <row r="847" spans="2:2" x14ac:dyDescent="0.55000000000000004">
      <c r="B847" s="54"/>
    </row>
    <row r="848" spans="2:2" x14ac:dyDescent="0.55000000000000004">
      <c r="B848" s="54"/>
    </row>
    <row r="849" spans="2:2" x14ac:dyDescent="0.55000000000000004">
      <c r="B849" s="54"/>
    </row>
    <row r="850" spans="2:2" x14ac:dyDescent="0.55000000000000004">
      <c r="B850" s="54"/>
    </row>
    <row r="851" spans="2:2" x14ac:dyDescent="0.55000000000000004">
      <c r="B851" s="54"/>
    </row>
    <row r="852" spans="2:2" x14ac:dyDescent="0.55000000000000004">
      <c r="B852" s="54"/>
    </row>
    <row r="853" spans="2:2" x14ac:dyDescent="0.55000000000000004">
      <c r="B853" s="54"/>
    </row>
    <row r="854" spans="2:2" x14ac:dyDescent="0.55000000000000004">
      <c r="B854" s="54"/>
    </row>
    <row r="855" spans="2:2" x14ac:dyDescent="0.55000000000000004">
      <c r="B855" s="54"/>
    </row>
    <row r="856" spans="2:2" x14ac:dyDescent="0.55000000000000004">
      <c r="B856" s="54"/>
    </row>
    <row r="857" spans="2:2" x14ac:dyDescent="0.55000000000000004">
      <c r="B857" s="54"/>
    </row>
    <row r="858" spans="2:2" x14ac:dyDescent="0.55000000000000004">
      <c r="B858" s="54"/>
    </row>
    <row r="859" spans="2:2" x14ac:dyDescent="0.55000000000000004">
      <c r="B859" s="54"/>
    </row>
    <row r="860" spans="2:2" x14ac:dyDescent="0.55000000000000004">
      <c r="B860" s="54"/>
    </row>
    <row r="861" spans="2:2" x14ac:dyDescent="0.55000000000000004">
      <c r="B861" s="54"/>
    </row>
    <row r="862" spans="2:2" x14ac:dyDescent="0.55000000000000004">
      <c r="B862" s="54"/>
    </row>
    <row r="863" spans="2:2" x14ac:dyDescent="0.55000000000000004">
      <c r="B863" s="54"/>
    </row>
    <row r="864" spans="2:2" x14ac:dyDescent="0.55000000000000004">
      <c r="B864" s="54"/>
    </row>
    <row r="865" spans="2:2" x14ac:dyDescent="0.55000000000000004">
      <c r="B865" s="54"/>
    </row>
    <row r="866" spans="2:2" x14ac:dyDescent="0.55000000000000004">
      <c r="B866" s="54"/>
    </row>
    <row r="867" spans="2:2" x14ac:dyDescent="0.55000000000000004">
      <c r="B867" s="54"/>
    </row>
    <row r="868" spans="2:2" x14ac:dyDescent="0.55000000000000004">
      <c r="B868" s="54"/>
    </row>
    <row r="869" spans="2:2" x14ac:dyDescent="0.55000000000000004">
      <c r="B869" s="54"/>
    </row>
    <row r="870" spans="2:2" x14ac:dyDescent="0.55000000000000004">
      <c r="B870" s="54"/>
    </row>
    <row r="871" spans="2:2" x14ac:dyDescent="0.55000000000000004">
      <c r="B871" s="54"/>
    </row>
    <row r="872" spans="2:2" x14ac:dyDescent="0.55000000000000004">
      <c r="B872" s="54"/>
    </row>
    <row r="873" spans="2:2" x14ac:dyDescent="0.55000000000000004">
      <c r="B873" s="54"/>
    </row>
    <row r="874" spans="2:2" x14ac:dyDescent="0.55000000000000004">
      <c r="B874" s="54"/>
    </row>
    <row r="875" spans="2:2" x14ac:dyDescent="0.55000000000000004">
      <c r="B875" s="54"/>
    </row>
    <row r="876" spans="2:2" x14ac:dyDescent="0.55000000000000004">
      <c r="B876" s="54"/>
    </row>
    <row r="877" spans="2:2" x14ac:dyDescent="0.55000000000000004">
      <c r="B877" s="54"/>
    </row>
    <row r="878" spans="2:2" x14ac:dyDescent="0.55000000000000004">
      <c r="B878" s="54"/>
    </row>
    <row r="879" spans="2:2" x14ac:dyDescent="0.55000000000000004">
      <c r="B879" s="54"/>
    </row>
    <row r="880" spans="2:2" x14ac:dyDescent="0.55000000000000004">
      <c r="B880" s="54"/>
    </row>
    <row r="881" spans="2:2" x14ac:dyDescent="0.55000000000000004">
      <c r="B881" s="54"/>
    </row>
    <row r="882" spans="2:2" x14ac:dyDescent="0.55000000000000004">
      <c r="B882" s="54"/>
    </row>
    <row r="883" spans="2:2" x14ac:dyDescent="0.55000000000000004">
      <c r="B883" s="54"/>
    </row>
    <row r="884" spans="2:2" x14ac:dyDescent="0.55000000000000004">
      <c r="B884" s="54"/>
    </row>
    <row r="885" spans="2:2" x14ac:dyDescent="0.55000000000000004">
      <c r="B885" s="54"/>
    </row>
    <row r="886" spans="2:2" x14ac:dyDescent="0.55000000000000004">
      <c r="B886" s="54"/>
    </row>
    <row r="887" spans="2:2" x14ac:dyDescent="0.55000000000000004">
      <c r="B887" s="54"/>
    </row>
    <row r="888" spans="2:2" x14ac:dyDescent="0.55000000000000004">
      <c r="B888" s="54"/>
    </row>
    <row r="889" spans="2:2" x14ac:dyDescent="0.55000000000000004">
      <c r="B889" s="54"/>
    </row>
    <row r="890" spans="2:2" x14ac:dyDescent="0.55000000000000004">
      <c r="B890" s="54"/>
    </row>
    <row r="891" spans="2:2" x14ac:dyDescent="0.55000000000000004">
      <c r="B891" s="54"/>
    </row>
    <row r="892" spans="2:2" x14ac:dyDescent="0.55000000000000004">
      <c r="B892" s="54"/>
    </row>
    <row r="893" spans="2:2" x14ac:dyDescent="0.55000000000000004">
      <c r="B893" s="54"/>
    </row>
    <row r="894" spans="2:2" x14ac:dyDescent="0.55000000000000004">
      <c r="B894" s="54"/>
    </row>
    <row r="895" spans="2:2" x14ac:dyDescent="0.55000000000000004">
      <c r="B895" s="54"/>
    </row>
    <row r="896" spans="2:2" x14ac:dyDescent="0.55000000000000004">
      <c r="B896" s="54"/>
    </row>
    <row r="897" spans="2:2" x14ac:dyDescent="0.55000000000000004">
      <c r="B897" s="54"/>
    </row>
    <row r="898" spans="2:2" x14ac:dyDescent="0.55000000000000004">
      <c r="B898" s="54"/>
    </row>
    <row r="899" spans="2:2" x14ac:dyDescent="0.55000000000000004">
      <c r="B899" s="54"/>
    </row>
    <row r="900" spans="2:2" x14ac:dyDescent="0.55000000000000004">
      <c r="B900" s="54"/>
    </row>
    <row r="901" spans="2:2" x14ac:dyDescent="0.55000000000000004">
      <c r="B901" s="54"/>
    </row>
    <row r="902" spans="2:2" x14ac:dyDescent="0.55000000000000004">
      <c r="B902" s="54"/>
    </row>
    <row r="903" spans="2:2" x14ac:dyDescent="0.55000000000000004">
      <c r="B903" s="54"/>
    </row>
    <row r="904" spans="2:2" x14ac:dyDescent="0.55000000000000004">
      <c r="B904" s="54"/>
    </row>
  </sheetData>
  <sheetProtection sheet="1" objects="1" scenarios="1" autoFilter="0"/>
  <autoFilter ref="A7:K211" xr:uid="{44C02B56-A852-4D63-B52C-5B51473DFB00}">
    <sortState xmlns:xlrd2="http://schemas.microsoft.com/office/spreadsheetml/2017/richdata2" ref="A8:K211">
      <sortCondition ref="F8:F211"/>
      <sortCondition ref="A8:A211"/>
    </sortState>
  </autoFilter>
  <mergeCells count="5">
    <mergeCell ref="D1:E1"/>
    <mergeCell ref="F1:K1"/>
    <mergeCell ref="E3:F3"/>
    <mergeCell ref="E4:F4"/>
    <mergeCell ref="E5:F5"/>
  </mergeCells>
  <phoneticPr fontId="3"/>
  <dataValidations count="1">
    <dataValidation type="whole" imeMode="halfAlpha" operator="lessThanOrEqual" allowBlank="1" showInputMessage="1" showErrorMessage="1" error="【枚数オーバーです】左の部数以下の枚数を入力して下さい" sqref="I198:I211 I8:I196 WBL8:WBL211 VRP8:VRP211 VHT8:VHT211 UXX8:UXX211 UOB8:UOB211 UEF8:UEF211 TUJ8:TUJ211 TKN8:TKN211 TAR8:TAR211 SQV8:SQV211 SGZ8:SGZ211 RXD8:RXD211 RNH8:RNH211 RDL8:RDL211 QTP8:QTP211 QJT8:QJT211 PZX8:PZX211 PQB8:PQB211 PGF8:PGF211 OWJ8:OWJ211 OMN8:OMN211 OCR8:OCR211 NSV8:NSV211 NIZ8:NIZ211 MZD8:MZD211 MPH8:MPH211 MFL8:MFL211 LVP8:LVP211 LLT8:LLT211 LBX8:LBX211 KSB8:KSB211 KIF8:KIF211 JYJ8:JYJ211 JON8:JON211 JER8:JER211 IUV8:IUV211 IKZ8:IKZ211 IBD8:IBD211 HRH8:HRH211 HHL8:HHL211 GXP8:GXP211 GNT8:GNT211 GDX8:GDX211 FUB8:FUB211 FKF8:FKF211 FAJ8:FAJ211 EQN8:EQN211 EGR8:EGR211 DWV8:DWV211 DMZ8:DMZ211 DDD8:DDD211 CTH8:CTH211 CJL8:CJL211 BZP8:BZP211 BPT8:BPT211 BFX8:BFX211 AWB8:AWB211 AMF8:AMF211 ACJ8:ACJ211 SN8:SN211 IR8:IR211 WLH8:WLH211 WVD8:WVD211" xr:uid="{60948984-5413-4332-9E3F-8C2D0F8B4309}">
      <formula1>H8</formula1>
    </dataValidation>
  </dataValidations>
  <pageMargins left="0.25" right="0.25" top="0.75" bottom="0.75" header="0.3" footer="0.3"/>
  <pageSetup paperSize="9" scale="66" fitToHeight="0" orientation="portrait" r:id="rId1"/>
  <rowBreaks count="2" manualBreakCount="2">
    <brk id="136" min="1" max="10" man="1"/>
    <brk id="183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神奈川部数表</vt:lpstr>
      <vt:lpstr>神奈川部数表!Print_Area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田邉 正博</dc:creator>
  <cp:lastModifiedBy>田邉 正博</cp:lastModifiedBy>
  <dcterms:created xsi:type="dcterms:W3CDTF">2026-10-19T02:18:21Z</dcterms:created>
  <dcterms:modified xsi:type="dcterms:W3CDTF">2026-10-19T02:18:27Z</dcterms:modified>
</cp:coreProperties>
</file>